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EVALUACIÓN Y CONTROL\EVALUACIÓN\EVALUACIÓN PRIVADAS 2025\CENSO PRIVADAS 2025\DOCUMENTOS CENSO PRIVADAS\"/>
    </mc:Choice>
  </mc:AlternateContent>
  <xr:revisionPtr revIDLastSave="0" documentId="13_ncr:1_{FE41976F-7F6C-4B1B-910A-57E2D4630200}" xr6:coauthVersionLast="47" xr6:coauthVersionMax="47" xr10:uidLastSave="{00000000-0000-0000-0000-000000000000}"/>
  <bookViews>
    <workbookView xWindow="28680" yWindow="-120" windowWidth="29040" windowHeight="15720" activeTab="2" xr2:uid="{A36A8106-08F5-4CC4-93B3-74C2FFAA3AE7}"/>
  </bookViews>
  <sheets>
    <sheet name="Leyenda" sheetId="1" r:id="rId1"/>
    <sheet name="Censo_completo" sheetId="2" r:id="rId2"/>
    <sheet name="Entidades_priv__subvencionadas" sheetId="3" r:id="rId3"/>
    <sheet name="Sindicatos" sheetId="4" r:id="rId4"/>
    <sheet name="Partidos_políticos" sheetId="5" r:id="rId5"/>
    <sheet name="Organizaciones_empresariales" sheetId="6" r:id="rId6"/>
  </sheets>
  <definedNames>
    <definedName name="_xlnm._FilterDatabase" localSheetId="2" hidden="1">Entidades_priv__subvencionadas!$A$1:$G$1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3" l="1"/>
  <c r="G20" i="3"/>
  <c r="C476" i="3"/>
  <c r="C19" i="3"/>
  <c r="G337" i="3"/>
  <c r="C337" i="3" s="1"/>
  <c r="C271" i="3"/>
  <c r="D725" i="3"/>
  <c r="C725" i="3"/>
  <c r="C2" i="3"/>
  <c r="G272" i="3"/>
  <c r="C272" i="3"/>
  <c r="C341" i="3"/>
  <c r="G443" i="3"/>
  <c r="C443" i="3" s="1"/>
  <c r="C106" i="3"/>
  <c r="E91" i="3"/>
  <c r="C91" i="3" s="1"/>
  <c r="C521" i="3"/>
  <c r="D422" i="3"/>
  <c r="C422" i="3" s="1"/>
  <c r="E232" i="3"/>
  <c r="C232" i="3" s="1"/>
  <c r="F374" i="3"/>
  <c r="C343" i="3"/>
  <c r="A1" i="1"/>
</calcChain>
</file>

<file path=xl/sharedStrings.xml><?xml version="1.0" encoding="utf-8"?>
<sst xmlns="http://schemas.openxmlformats.org/spreadsheetml/2006/main" count="4799" uniqueCount="1928">
  <si>
    <t xml:space="preserve">Nota: </t>
  </si>
  <si>
    <t xml:space="preserve">En estas tablas se muestra el censo de las entidades privadas censadas en la evaluación del Índice de Transparencia de Canarias 2025: las entidades subvencionadas que percibieron más de 60.000 € del Gobierno de Canarias, o bien de varias administraciones públicas canarias que en conjunto superaron los 100.000 €, en 2025; así como partidos políticos, organizaciones empresariales y sindicatos. </t>
  </si>
  <si>
    <t xml:space="preserve">Apreciaciones: </t>
  </si>
  <si>
    <t xml:space="preserve">Este censo puede sufrir modificaciones. </t>
  </si>
  <si>
    <t xml:space="preserve">Pueden faltar concesiones aún no detectadas o informadas. </t>
  </si>
  <si>
    <t xml:space="preserve">Hay entidades con el CIF en blanco porque no se ha confirmado el CIF correcto. </t>
  </si>
  <si>
    <t>Accede a toda la información relacionada con las entidades privadas en el siguiente enlace: https://transparenciacanarias.org/evaluacion/entidades-privadas/</t>
  </si>
  <si>
    <t>Nombre de la entidad</t>
  </si>
  <si>
    <t>CIF</t>
  </si>
  <si>
    <t>Tipo de entidad</t>
  </si>
  <si>
    <t>Entidades privadas</t>
  </si>
  <si>
    <t>ACADEMIA DE DESARROLLO FORMATIVO SL</t>
  </si>
  <si>
    <t>B35745272</t>
  </si>
  <si>
    <t>ACATEN 2020 SL</t>
  </si>
  <si>
    <t>B76816578</t>
  </si>
  <si>
    <t>ACCIÓN LABORAL (PLATAFORMA PARA LA IMPLANTACIÓN DE PROGRAMAS</t>
  </si>
  <si>
    <t>V09409749</t>
  </si>
  <si>
    <t>ACUIPALMA, S.L.</t>
  </si>
  <si>
    <t>B38707600</t>
  </si>
  <si>
    <t>ADALID SERVICIOS CORPORATIVOS, S.L.</t>
  </si>
  <si>
    <t>B83685552</t>
  </si>
  <si>
    <t>ADMINISTRACIÓN CONDE, S.L.</t>
  </si>
  <si>
    <t>B38801619</t>
  </si>
  <si>
    <t>ADQUIVER DATA &amp; ADVANCED ANALYTICS</t>
  </si>
  <si>
    <t>B56649320</t>
  </si>
  <si>
    <t>AFES SALUD MENTAL</t>
  </si>
  <si>
    <t>G38065801</t>
  </si>
  <si>
    <t>AGRAGUA, S.A.</t>
  </si>
  <si>
    <t>A35233600</t>
  </si>
  <si>
    <t>AGRICOLA BONNY, SL</t>
  </si>
  <si>
    <t>B35020734</t>
  </si>
  <si>
    <t>AGRICOLA DEL NORTE DE GRAN CANARIA,OP.</t>
  </si>
  <si>
    <t>F35009000</t>
  </si>
  <si>
    <t>AGROGANADERO EL ALTO SOCIEDAD LIMITADA</t>
  </si>
  <si>
    <t>B76340959</t>
  </si>
  <si>
    <t>AGRONAGUE, S.L.</t>
  </si>
  <si>
    <t>B35783208</t>
  </si>
  <si>
    <t>AGROPECUARIA FUREL S.L.</t>
  </si>
  <si>
    <t>B76288729</t>
  </si>
  <si>
    <t>AGRUPACIÓN CULTURAL ENTRE AMIGOS DEL POLÍGONO DE JINÁMAR</t>
  </si>
  <si>
    <t>G35225986</t>
  </si>
  <si>
    <t>AGRUPACION FOLKLORICA GUAYADEQUE</t>
  </si>
  <si>
    <t>G35339662</t>
  </si>
  <si>
    <t>AGUERE ASOCIACION DEPORTIVA</t>
  </si>
  <si>
    <t>G38099511</t>
  </si>
  <si>
    <t>AKACENTER FORMACIÓN OCUPACIONAL S.L.</t>
  </si>
  <si>
    <t>B76039148</t>
  </si>
  <si>
    <t>AKTION TIER MENSCHEN FUR TIERE E V</t>
  </si>
  <si>
    <t>N0044040D</t>
  </si>
  <si>
    <t>ALDA PROJECTS, SL</t>
  </si>
  <si>
    <t>B16677668</t>
  </si>
  <si>
    <t>ALDEAS INFANTILES SOS DE ESPAÑA</t>
  </si>
  <si>
    <t>G28821254</t>
  </si>
  <si>
    <t>ALDEASLAB, S.L. UNIPERSONAL</t>
  </si>
  <si>
    <t>B42770354</t>
  </si>
  <si>
    <t>ALDI CANARIAS SUPERMERCADOS, SL</t>
  </si>
  <si>
    <t>B76348150</t>
  </si>
  <si>
    <t>ALEMANIA BEACH, SL</t>
  </si>
  <si>
    <t>B56728769</t>
  </si>
  <si>
    <t>ALISIOS ZONE, SL</t>
  </si>
  <si>
    <t>B76300599</t>
  </si>
  <si>
    <t>ALOHA-FLOR SL</t>
  </si>
  <si>
    <t>B38885455</t>
  </si>
  <si>
    <t>AMADORES APARTHOTEL, S L</t>
  </si>
  <si>
    <t>B76144179</t>
  </si>
  <si>
    <t>ANTONIO DEL TORO E HIJOS, SL</t>
  </si>
  <si>
    <t>B35427491</t>
  </si>
  <si>
    <t>ANUSCHEH MISSAGHIAN SCHIRAZI, S. L.</t>
  </si>
  <si>
    <t>B76050731</t>
  </si>
  <si>
    <t>AQUANARIA, S.L.</t>
  </si>
  <si>
    <t>B35236355</t>
  </si>
  <si>
    <t>ARCA SERVICIOS AMBIENTALES CANARIASEMPRESA INSERCION SL</t>
  </si>
  <si>
    <t>B76771906</t>
  </si>
  <si>
    <t>ARISTA EVENTOS, S.L.U.</t>
  </si>
  <si>
    <t>B35993948</t>
  </si>
  <si>
    <t>ARRECIFE BUS, S.L.</t>
  </si>
  <si>
    <t>B35082528</t>
  </si>
  <si>
    <t>ARTENARA LA ALDEA S.L.</t>
  </si>
  <si>
    <t>B76271857</t>
  </si>
  <si>
    <t>ARTIS TECH DEVELOPMENT, SL</t>
  </si>
  <si>
    <t>B67806778</t>
  </si>
  <si>
    <t>AS CANARIA DE PSICOLOGIA ASISTENCIAL LAURISILVA</t>
  </si>
  <si>
    <t>G76564236</t>
  </si>
  <si>
    <t>ASAMES ASOCIACIÓN PARA LA SALUD MENTAL Y LA INTERVENCIÓN SOCIAL INTEGRAL</t>
  </si>
  <si>
    <t>G55426670</t>
  </si>
  <si>
    <t>ASEMTEIDE, ASOC. DE EMPRESARIOS Y COMERCIANTES</t>
  </si>
  <si>
    <t>G38860144</t>
  </si>
  <si>
    <t>ASIEC ASOC. DE SERVICIOS INTEGRALES EMPRESARIAL CANARIA</t>
  </si>
  <si>
    <t>G76700699</t>
  </si>
  <si>
    <t>ASOC ACCIÓN SOCIAL SOLIDARIDAD ESPERANZA DE LOS PUEBLOS</t>
  </si>
  <si>
    <t>G44788974</t>
  </si>
  <si>
    <t>ASOC AFAES FAMILIAS DE APOYODE ENFERMOS</t>
  </si>
  <si>
    <t>G35268051</t>
  </si>
  <si>
    <t>ASOC AFAMCA - TENERIFE(ASOCIACIÓN DE LA FAMILIA CANARIA)</t>
  </si>
  <si>
    <t>G76805274</t>
  </si>
  <si>
    <t>ASOC AMIGOS CANARIOS DE LA ZARZUELA</t>
  </si>
  <si>
    <t>G35307792</t>
  </si>
  <si>
    <t>ASOC ASPERGER ISLAS CANARIAS</t>
  </si>
  <si>
    <t>G35872472</t>
  </si>
  <si>
    <t>ASOC BENEFICA CENTRO PADRE LARAÑA</t>
  </si>
  <si>
    <t>G38236352</t>
  </si>
  <si>
    <t>ASOC CANARIA DE GESTORES DEPORTIVOS</t>
  </si>
  <si>
    <t>G35599307</t>
  </si>
  <si>
    <t>ASOC CANARIA DE MEDIADORES INTERCULTURALES (ACAMEI)</t>
  </si>
  <si>
    <t>G35883503</t>
  </si>
  <si>
    <t>ASOC CLUB DEPORTIVO BALONCESTO ADAREVA</t>
  </si>
  <si>
    <t>G38962890</t>
  </si>
  <si>
    <t>ASOC CLÚSTER DE LA INDUSTRIA DEL DEPORTE DE CANARIAS</t>
  </si>
  <si>
    <t>G22576904</t>
  </si>
  <si>
    <t>ASOC CONTRA CANCER DE MAMA METASTASICO FUERTEVENTURA</t>
  </si>
  <si>
    <t>G16839078</t>
  </si>
  <si>
    <t>ASOC CULTURAL DE AMIGOS PARA LA DIFUSION Y EL RECONOCIMIENTO DEL CINE DEL TEATRO Y LA LITERATURA CHARLAS DE CINE DE TENERI</t>
  </si>
  <si>
    <t>G76721430</t>
  </si>
  <si>
    <t>ASOC CULTURAL Y SOLIDARIA ALIS CANARIAS</t>
  </si>
  <si>
    <t>G76659416</t>
  </si>
  <si>
    <t>ASOC DE ALFOMBRISTAS VILLA DE LA OROTAVA</t>
  </si>
  <si>
    <t>G38345914</t>
  </si>
  <si>
    <t>ASOC DE AMISTAD CANARIO CUBANA ANTONIO PEREZ MONZÓN</t>
  </si>
  <si>
    <t>G76094242</t>
  </si>
  <si>
    <t>ASOC DE COMERCIANTES ZONA ABIERTA LOS LLANOS DE ARIDANE</t>
  </si>
  <si>
    <t>G76713841</t>
  </si>
  <si>
    <t>ASOCIACIÓN DE CUIDADORAS, FAMILIARES Y AMISTADES DE PERSONAS CON DEPENDENCIA, ALZHEIMER Y OTRAS DEMENCIAS - ACUFADE</t>
  </si>
  <si>
    <t>G38877312</t>
  </si>
  <si>
    <t>ASOC DE DAÑO CEREBRAL ADQUIRIDOTENERIFE</t>
  </si>
  <si>
    <t>G76743459</t>
  </si>
  <si>
    <t>ASOC DE DISCAPACITADOS DEL SUR ADISSUR</t>
  </si>
  <si>
    <t>G76002617</t>
  </si>
  <si>
    <t>ASOC DE ENSEÑANZAS PROFESIONALES Y ORIENTACION PROFESIONAL</t>
  </si>
  <si>
    <t>G05296553</t>
  </si>
  <si>
    <t>ASOC DE FUERTEVENTURA DE FAMILIAS DE PERSONAS CON ALZHEIMER</t>
  </si>
  <si>
    <t>G76365618</t>
  </si>
  <si>
    <t>ASOC DE GANADEROS DE TENERIFE</t>
  </si>
  <si>
    <t>G38287827</t>
  </si>
  <si>
    <t>G35562578</t>
  </si>
  <si>
    <t>ASOC DE VOLUNTARIOS SIN SUELA</t>
  </si>
  <si>
    <t>G76816719</t>
  </si>
  <si>
    <t>ASOC DEPORTIVA CLUB BEISBOL MARLINS</t>
  </si>
  <si>
    <t>G38461612</t>
  </si>
  <si>
    <t>ASOC DES. RURAL-PESQUERO ISLA LANZAROTE</t>
  </si>
  <si>
    <t>G35444793</t>
  </si>
  <si>
    <t>ASOC EDUCATIVA FREE RUN EDUCA</t>
  </si>
  <si>
    <t>G76762186</t>
  </si>
  <si>
    <t>ASOC FICMEC</t>
  </si>
  <si>
    <t>G76794452</t>
  </si>
  <si>
    <t>ASOC FIESTAS LUSTRALES DE VALLEHERMOSO 2005</t>
  </si>
  <si>
    <t>G38803037</t>
  </si>
  <si>
    <t>ASOC GRUPO ACCION RURAL TENERIFEGAR-TF</t>
  </si>
  <si>
    <t>G76687565</t>
  </si>
  <si>
    <t>ASOC GULL-LASEGUE PARA EL ESTUDIO Y TRATAMIENTO DE LA ANOREXIA Y LA BULIMIA EN CANARIAS</t>
  </si>
  <si>
    <t>G35566876</t>
  </si>
  <si>
    <t>ASOC INSULAR DE DESARROLLO RURAL LA GOMERA</t>
  </si>
  <si>
    <t>G38410791</t>
  </si>
  <si>
    <t>ASOC INSULAR PARA LA PRODUCCION DE ALIMENTOS PARA CONSUMO ANIMAL(P.A.C.A.)</t>
  </si>
  <si>
    <t>G76119718</t>
  </si>
  <si>
    <t>ASOC INTERNACIONAL DEL TELEFONO DE LA ESPERANZA</t>
  </si>
  <si>
    <t>G85590685</t>
  </si>
  <si>
    <t>ASOC JADE PARA LA PROTECCION DE LACIA Y PROMOCION DE LA EDUCACION PAR</t>
  </si>
  <si>
    <t>G38801668</t>
  </si>
  <si>
    <t>ASOC MI HIJO Y YO PSICOLOGOS EN ELPARA LAS FAMILIAS CON TGD</t>
  </si>
  <si>
    <t>G76201219</t>
  </si>
  <si>
    <t>ASOC MUSICO-CULTURAL ERNESTO BETETA S UR</t>
  </si>
  <si>
    <t>G38438933</t>
  </si>
  <si>
    <t>ASOC NACIONAL DE CRIADORES DE CABRA TIN</t>
  </si>
  <si>
    <t>G38926119</t>
  </si>
  <si>
    <t>ASOC NUESTRA SEÑORA DEL AMPARO APREME</t>
  </si>
  <si>
    <t>G38507687</t>
  </si>
  <si>
    <t>ASOC PADISBALTA</t>
  </si>
  <si>
    <t>G38701553</t>
  </si>
  <si>
    <t>ASOC PARA EL APOYO INTEGRAL A LA MUJER A TI MUJER</t>
  </si>
  <si>
    <t>G76204544</t>
  </si>
  <si>
    <t>ASOC PARA LA DEFENSA Y PROTECCIÓN DE LOS ANIMALES CANARIOS</t>
  </si>
  <si>
    <t>G38220455</t>
  </si>
  <si>
    <t>ASOC PARA LA FORMACIÓN OCUPACIONAL Y PROMOCIÓN EDUCATIVA APRENDE</t>
  </si>
  <si>
    <t>G38871026</t>
  </si>
  <si>
    <t>ASOC PARA LA PARTICIPACION E INTEGRACION SOCIAL FACTORIA SOCIAL</t>
  </si>
  <si>
    <t>G76751783</t>
  </si>
  <si>
    <t>ASOC PLATAFORMA PALMERA INDISPAL</t>
  </si>
  <si>
    <t>G38695961</t>
  </si>
  <si>
    <t>ASOC PLAY &amp; TRAIN ( JUGAR Y ENTRENAR)</t>
  </si>
  <si>
    <t>G55040372</t>
  </si>
  <si>
    <t>ASOC PROTECTORA DE ANIMALES Y PLANTAS SARA DE LANZ</t>
  </si>
  <si>
    <t>G35223833</t>
  </si>
  <si>
    <t>ASOC REHOYANDO</t>
  </si>
  <si>
    <t>G35655414</t>
  </si>
  <si>
    <t>ASOC RESCATE JUVENIL</t>
  </si>
  <si>
    <t>G35837343</t>
  </si>
  <si>
    <t>ASOC SOCIAL ACCESO A LA ADMINISTRACIÓN (@CCEDE WEB3.0)</t>
  </si>
  <si>
    <t>G10684181</t>
  </si>
  <si>
    <t>ASOC SOCIEDAD MUSICAL VILLA DE INGENIO</t>
  </si>
  <si>
    <t>G35512573</t>
  </si>
  <si>
    <t>ASOC SOCIOCULTURAL IIOCARI</t>
  </si>
  <si>
    <t>G05486683</t>
  </si>
  <si>
    <t>ASOC TINGUAFAYA</t>
  </si>
  <si>
    <t>G35688746</t>
  </si>
  <si>
    <t>ASOC. ÁNIMO SABINOSA UN SENTIMIENTO</t>
  </si>
  <si>
    <t>G76819903</t>
  </si>
  <si>
    <t>ASOC. CLUB ROTARIO CIUDAD DE ARUCAS</t>
  </si>
  <si>
    <t>G35759174</t>
  </si>
  <si>
    <t>ASOC. COMERCIANTES MINORISTAS DE SAN BARTOLOMÉ DE TIRAJANA (ACOMISABA)</t>
  </si>
  <si>
    <t>G35986298</t>
  </si>
  <si>
    <t>ASOC. COMITE ESPAÑOL DE LA UNRWA</t>
  </si>
  <si>
    <t>G84334903</t>
  </si>
  <si>
    <t>ASOC. CORAZON Y VIDA DE CANARIAS</t>
  </si>
  <si>
    <t>G38549713</t>
  </si>
  <si>
    <t>ASOC. DE FAMILIAS DE PERSONAS CON AUTISMO DE LAS PALMAS</t>
  </si>
  <si>
    <t>G35042977</t>
  </si>
  <si>
    <t>ASOC. FUERTEVIDA PARKINSON NO LIMIT</t>
  </si>
  <si>
    <t>G76335587</t>
  </si>
  <si>
    <t>ASOC. INSTITUTO INTERCULTURAL CANARIO, INCA</t>
  </si>
  <si>
    <t>G16882391</t>
  </si>
  <si>
    <t>ASOC. ONG ABRIGOS Y SONRISA</t>
  </si>
  <si>
    <t>G76673862</t>
  </si>
  <si>
    <t>ASOC. PARA LA PROMOCIÓN Y RECALIFICACIÓN DE LAS NUEVAS DINÁMICAS EDUCATIVAS (APRENDE)</t>
  </si>
  <si>
    <t>G19428770</t>
  </si>
  <si>
    <t>ASOC. SOCIAL CASA DE LOS PUEBLOS EN CANARIAS</t>
  </si>
  <si>
    <t>G76270396</t>
  </si>
  <si>
    <t>ASOC.CANARIA DE SOLIDARIDAD CON EL PUEBLO SAHARAUI</t>
  </si>
  <si>
    <t>G35489970</t>
  </si>
  <si>
    <t>ASOC.COORDINAD.ORGANIZAC.NO GUBERNAPARA EL DESARR.DE CANARIA</t>
  </si>
  <si>
    <t>G35519263</t>
  </si>
  <si>
    <t>ASOC.EMPLEO Y TALENTO (E-TALENT)</t>
  </si>
  <si>
    <t>G76119908</t>
  </si>
  <si>
    <t>ASOC.INSULAR DE DESARROLLO RURAL (AGRAN CANAR</t>
  </si>
  <si>
    <t>G35426170</t>
  </si>
  <si>
    <t>ASOC.SOC.CRECIENDO YAIZA</t>
  </si>
  <si>
    <t>G76159003</t>
  </si>
  <si>
    <t>ASOCIACIÓN  DE PERSONAS SORDOCIEGAS DE CANARIAS (ASOCIDE)</t>
  </si>
  <si>
    <t>G76715234</t>
  </si>
  <si>
    <t>ASOCIACIÓN ACCIÓN SANITARIA, EDUCATIVA Y CULTURA MARAMAR</t>
  </si>
  <si>
    <t>G76267236</t>
  </si>
  <si>
    <t>ASOCIACIÓN ADEPSI</t>
  </si>
  <si>
    <t>G35068824</t>
  </si>
  <si>
    <t>ASOCIACIÓN AGRARIA JÓVENES AGRICULTORES DE LA PROVINCIA DE L</t>
  </si>
  <si>
    <t>G35076199</t>
  </si>
  <si>
    <t>ASOCIACIÓN ALTIHAY FUERTEVENTURA, COLECTIVO DE LESBIANAS, GAYS, TRANSEXUALES, BISEXUALES Y SIMPATIZANTES DE CANARIAS</t>
  </si>
  <si>
    <t>G35704857</t>
  </si>
  <si>
    <t>ASOCIACION ALZHEIMER CANARIAS</t>
  </si>
  <si>
    <t>G35395730</t>
  </si>
  <si>
    <t>ASOCIACIÓN AMIGOS CANARIOS DE LA ÓPERA</t>
  </si>
  <si>
    <t>G35049659</t>
  </si>
  <si>
    <t>ASOCIACIÓN ASISTENCIAL ONG SONRISAS DEL SUROESTE</t>
  </si>
  <si>
    <t>G76645191</t>
  </si>
  <si>
    <t>ASOCIACION BANCO DE ALIMENTOS DE LAS PALMAS</t>
  </si>
  <si>
    <t>G35568401</t>
  </si>
  <si>
    <t>ASOCIACION BANCO DE ALIMENTOS DE TENERIFE</t>
  </si>
  <si>
    <t>G38853784</t>
  </si>
  <si>
    <t>ASOCIACION BANDA MUNICIPAL DE PÁJARA</t>
  </si>
  <si>
    <t>G76011394</t>
  </si>
  <si>
    <t>ASOCIACION BENEFICA ONG SER HUMANO</t>
  </si>
  <si>
    <t>G35954056</t>
  </si>
  <si>
    <t>ASOCIACION BIENESTAR AMBIENTALABIA</t>
  </si>
  <si>
    <t>G76557099</t>
  </si>
  <si>
    <t>ASOCIACIÓN CANARA PARA EL PROGRESO DE LA MACARONESIA</t>
  </si>
  <si>
    <t>G44622769</t>
  </si>
  <si>
    <t>ASOCIACIÓN CANARIA ATACAYTE PARA LA LUCHA POR EL BIENESTAR S</t>
  </si>
  <si>
    <t>G76551894</t>
  </si>
  <si>
    <t>ASOCIACION CANARIA DE AMISTAD CON EL PUEBLO SAHARAUI</t>
  </si>
  <si>
    <t>G38306775</t>
  </si>
  <si>
    <t>ASOCIACIÓN CANARIA DE APOYOPSICOLÓGICO Y EDUCATIVO ACAPE-EDUPS</t>
  </si>
  <si>
    <t>G56503576</t>
  </si>
  <si>
    <t>ASOCIACIÓN CANARIA DE CENTROS DE FORMACIÓN PROFESIONAL (ACEP</t>
  </si>
  <si>
    <t>G35635523</t>
  </si>
  <si>
    <t>ASOCIACIÓN CANARIA DE STARTUPS, EMPRESAS DE BASE TECNOLÓGICA</t>
  </si>
  <si>
    <t>G76220607</t>
  </si>
  <si>
    <t>ASOCIACIÓN CANARIA DEL TRASTORNO DEL ESPECTRO DEL AUTISMO - APANATE</t>
  </si>
  <si>
    <t>G38406997</t>
  </si>
  <si>
    <t>ASOCIACIÓN CANARIA PARA LA INTERVENCIÓN Y MEDIACIÓN FAMILIAR</t>
  </si>
  <si>
    <t>G76688431</t>
  </si>
  <si>
    <t>ASOCIACIÓN CANARIA PARA LA POTENCIACIÓN DEL DESARROLLO SOCIAL</t>
  </si>
  <si>
    <t>G76621036</t>
  </si>
  <si>
    <t>ASOCIACIÓN CANARIA SOCIOSANITARIA TE ACOMPAÑAMOS</t>
  </si>
  <si>
    <t>G76147768</t>
  </si>
  <si>
    <t>ASOCIACION CESAL</t>
  </si>
  <si>
    <t>G78919271</t>
  </si>
  <si>
    <t>ASOCIACIÓN CIVITAS CENTROS ESPECIALIZADOS EN PERSONAS CON DISCAPACIDAD</t>
  </si>
  <si>
    <t>G35025048</t>
  </si>
  <si>
    <t>ASOCIACIÓN CLUSTER MARÍTIMO DE CANARIAS</t>
  </si>
  <si>
    <t>G76024645</t>
  </si>
  <si>
    <t>ASOCIACIÓN COMUNIDAD ENERGÉTICA LA MATANZA DE ACENTEJO</t>
  </si>
  <si>
    <t>G44677292</t>
  </si>
  <si>
    <t>ASOCIACIÓN COMUNIDAD ENERGÉTICA LOCAL TODA ENERGÍA LANZAROTE</t>
  </si>
  <si>
    <t>G19933886</t>
  </si>
  <si>
    <t>ASOCIACIÓN COMUNIDAD ENERGÉTICAEL ROSARIO SOLAR</t>
  </si>
  <si>
    <t>G09868597</t>
  </si>
  <si>
    <t>ASOCIACIÓN COORDINADORA DE PERSONAS CON DISCAPACIDAD FÍSICA DE CANARIAS</t>
  </si>
  <si>
    <t>G38027264</t>
  </si>
  <si>
    <t>ASOCIACIÓN CULTURAL DE LOS PREMIOS CANARIAS DE LA MÚSICA</t>
  </si>
  <si>
    <t>G56647712</t>
  </si>
  <si>
    <t>ASOCIACIÓN CULTURAL ORQUESTA CLÁSICA BÉLA BARTÓK (BARRIOS OR</t>
  </si>
  <si>
    <t>G35586601</t>
  </si>
  <si>
    <t>ASOCIACION CULTURAL PINOLERE "PROYECTO CULTURAL"</t>
  </si>
  <si>
    <t>G38765517</t>
  </si>
  <si>
    <t>ASOCIACIÓN CULTURAL SOY MAMUT</t>
  </si>
  <si>
    <t>G76244565</t>
  </si>
  <si>
    <t>ASOCIACIÓN CULTURAL UNIÓN Y AMISTAD</t>
  </si>
  <si>
    <t>G38300802</t>
  </si>
  <si>
    <t>ASOCIACION CULTURAL Y DEPORTIVA APORTA</t>
  </si>
  <si>
    <t>G76191220</t>
  </si>
  <si>
    <t>ASOCIACIÓN CULTURAL Y SOCIAL TRIB-ARTE</t>
  </si>
  <si>
    <t>G76168194</t>
  </si>
  <si>
    <t>ASOCIACIÓN DE ACCIÓN SOCIOCOMUNITARIA SUMAS</t>
  </si>
  <si>
    <t>G76654102</t>
  </si>
  <si>
    <t>ASOCIACION DE AMIGOS CONTRA EL SIDA</t>
  </si>
  <si>
    <t>G35435163</t>
  </si>
  <si>
    <t>ASOCIACIÓN DE APICULTORES DE TENERIFE (APITEN)</t>
  </si>
  <si>
    <t>G38521183</t>
  </si>
  <si>
    <t>ASOCIACION DE AYUDA A PERSONAS DEPENDIENTES EN CANARIAS</t>
  </si>
  <si>
    <t>G76604842</t>
  </si>
  <si>
    <t>ASOCIACIÓN DE CÁNCER DE MAMA DE TENERIFE (ÁMATE)</t>
  </si>
  <si>
    <t>G38855151</t>
  </si>
  <si>
    <t>ASOCIACIÓN DE COOPERACIÓN JUVENIL SAN MIGUEL</t>
  </si>
  <si>
    <t>G38022224</t>
  </si>
  <si>
    <t>ASOCIACIÓN DE COSECHEROS Y EXPORTADORES DE FLORES Y PLANTAS</t>
  </si>
  <si>
    <t>G38017828</t>
  </si>
  <si>
    <t>ASOCIACION DE DEFICIENTES PSIQUICOS CREVO</t>
  </si>
  <si>
    <t>G38069084</t>
  </si>
  <si>
    <t>ASOCIACION DE DIABETICOS DE GRAN CANARIA (ADIGRAN)</t>
  </si>
  <si>
    <t>G35317049</t>
  </si>
  <si>
    <t>ASOCIACIÓN DE DISCAPACITADOS DE FUERTEVENTURA (ADISFUER)</t>
  </si>
  <si>
    <t>G35316660</t>
  </si>
  <si>
    <t>ASOCIACIÓN DE DISCAPACITADOS FÍSICOS DE LA PALMA (ADFILPA)</t>
  </si>
  <si>
    <t>G38772117</t>
  </si>
  <si>
    <t>ASOCIACIÓN DE DISCAPACITADOS VISUALES, AUDITIVOS, FÍSICOS Y</t>
  </si>
  <si>
    <t>G76289586</t>
  </si>
  <si>
    <t>ASOCIACIÓN DE DISEÑADORES Y ARTESANOS DEL CARNAVAL DE TENERIFE</t>
  </si>
  <si>
    <t>G38207726</t>
  </si>
  <si>
    <t>ASOCIACIÓN DE EMPLEADOS DE IBERIA PADRES DE PERSONAS CON DIS</t>
  </si>
  <si>
    <t>G28641116</t>
  </si>
  <si>
    <t>ASOCIACIÓN DE EMPRESARIOS Y PROFESIONALES SATAUTE COMERCIAL</t>
  </si>
  <si>
    <t>G76302488</t>
  </si>
  <si>
    <t>ASOCIACIÓN DE EMPRESAS MERCANTILES DE LA ZONA MESA Y LÓPEZ</t>
  </si>
  <si>
    <t>G35388438</t>
  </si>
  <si>
    <t>ASOCIACIÓN DE ENFERMEDADES NEUROMUSCULARES DE CANARIAS (ASENECAN)</t>
  </si>
  <si>
    <t>G35950500</t>
  </si>
  <si>
    <t>ASOCIACIÓN DE ENTIDADES PLENA INCLUSIÓN CANARIAS</t>
  </si>
  <si>
    <t>G35083112</t>
  </si>
  <si>
    <t>ASOCIACIÓN DE FAMILIARES DE ENFERMOS DE ALZHEIMER Y OTRAS DEMENCIAS DE LA PALMA</t>
  </si>
  <si>
    <t>G38559134</t>
  </si>
  <si>
    <t>ASOCIACIÓN DE FAMILIARES Y CUIDADORES DE ENFERMOS DE ALZHEIMER DE SANTA CRUZ DE TENERIFE</t>
  </si>
  <si>
    <t>G38392973</t>
  </si>
  <si>
    <t>ASOCIACIÓN DE HOGARES PARA NIÑOS PRIVADOS DE AMBIENTE FAMILI</t>
  </si>
  <si>
    <t>G38378410</t>
  </si>
  <si>
    <t>ASOCIACIÓN DE INTEGRACIÓN SOCIAL CALIDAD DE VIDA</t>
  </si>
  <si>
    <t>G35263318</t>
  </si>
  <si>
    <t>ASOCIACION DE INTERVENCION SOCIAL ATLANTICO (AISA)</t>
  </si>
  <si>
    <t>G76779255</t>
  </si>
  <si>
    <t>ASOCIACIÓN DE JÓVENES EMPRESARIOS DE TENERIFE (AJE Tenerife)</t>
  </si>
  <si>
    <t>G76681493</t>
  </si>
  <si>
    <t>ASOCIACIÓN DE MUJERES EMPRESARIAS.. Charter 100 canarias</t>
  </si>
  <si>
    <t>G76253251</t>
  </si>
  <si>
    <t>ASOCIACIÓN DE MUJERES GITANAS ROMÍ KAMELA NAKERAR</t>
  </si>
  <si>
    <t>G38360160</t>
  </si>
  <si>
    <t>ASOCIACION DE NIÑOS ESPECIALES DE LA PALMA</t>
  </si>
  <si>
    <t>G38464418</t>
  </si>
  <si>
    <t>ASOCIACIÓN DE PADRES DE DISMINUIDOS FISICOS Y PSÍQUICOS OROBAL</t>
  </si>
  <si>
    <t>G38239497</t>
  </si>
  <si>
    <t>ASOCIACIÓN DE PADRES Y MADRES DE PERSONAS CON DISCAPACIDAD INTELECTUAL (APADIS)</t>
  </si>
  <si>
    <t>G35339035</t>
  </si>
  <si>
    <t>ASOCIACIÓN DE PARKINSON DE GRAN CANARIA</t>
  </si>
  <si>
    <t>G35414903</t>
  </si>
  <si>
    <t>ASOCIACIÓN DE PERSONAS CON DISCAPACIDAD DE LANZAROTE (ADISLAN)</t>
  </si>
  <si>
    <t>G35046200</t>
  </si>
  <si>
    <t>ASOCIACIÓN DE PERSONAS CON DISCAPACIDAD INTELECTUAL DE LAS PALMAS (APROSU)</t>
  </si>
  <si>
    <t>G35029065</t>
  </si>
  <si>
    <t>ASOCIACIÓN DE PERSONAS MAYORES Y FAMILIARES SOLIDARIDAD INTE</t>
  </si>
  <si>
    <t>G49225980</t>
  </si>
  <si>
    <t>ASOCIACIÓN DE PERSONAS SORDAS DE LA PROVINCIA DE LAS PALMAS</t>
  </si>
  <si>
    <t>G35049923</t>
  </si>
  <si>
    <t>ASOCIACION DE SORDOS DE TENERIFE (A</t>
  </si>
  <si>
    <t>G38321451</t>
  </si>
  <si>
    <t>ASOCIACIÓN DE VOLUNTARIOS DE AYUDA A LA NATURALEZA DE FUERTE</t>
  </si>
  <si>
    <t>G35908136</t>
  </si>
  <si>
    <t>ASOCIACIÓN DE VOLUNTARIOS EN EMERGENCIAS Y RESCATE DE LANZAROTE EMERLAN ONG</t>
  </si>
  <si>
    <t>G35674084</t>
  </si>
  <si>
    <t>ASOCIACION DEPORTIVA DE MINUSVALIDOS ECONY</t>
  </si>
  <si>
    <t>G35249069</t>
  </si>
  <si>
    <t>ASOCIACIÓN DOMITILA HERNÁNDEZ</t>
  </si>
  <si>
    <t>G38728382</t>
  </si>
  <si>
    <t>ASOCIACIÓN ESPAÑOLA CONTRA EL CÁNCER (AECC)</t>
  </si>
  <si>
    <t>G28197564</t>
  </si>
  <si>
    <t>ASOCIACIÓN ESPIRITISTA QUISICUABA</t>
  </si>
  <si>
    <t>ASOCIACIÓN FAMILIAR PRO PERSONAS CON DISCAPACIDAD INTELECTUAL DE TENERIFE (ASPRONTE)</t>
  </si>
  <si>
    <t>G38008280</t>
  </si>
  <si>
    <t>ASOCIACIÓN FOMENTO ARTES VISUALES Y ESCÉNICAS DE LOS REALEJOS (AFAVER)</t>
  </si>
  <si>
    <t>G38707436</t>
  </si>
  <si>
    <t>ASOCIACION FONDO VERDE</t>
  </si>
  <si>
    <t>G85788438</t>
  </si>
  <si>
    <t>ASOCIACIÓN GAMA COLECTIVO DE LESBIANAS, GAYS, BISEXUALES Y TRANSEXUALES DE GRAN CANARIA</t>
  </si>
  <si>
    <t>G35364512</t>
  </si>
  <si>
    <t>ASOCIACIÓN IN GÉNERO (INTERCULTURALIDAD Y GÉNERO)</t>
  </si>
  <si>
    <t>G13426671</t>
  </si>
  <si>
    <t>ASOCIACIÓN INFANCIA SIN FRONTERAS</t>
  </si>
  <si>
    <t>G82133331</t>
  </si>
  <si>
    <t>ASOCIACIÓN INTERCULTURAL AFRO-CANARIAS DIAKHASÉ</t>
  </si>
  <si>
    <t>G76032200</t>
  </si>
  <si>
    <t>ASOCIACION IRIS SOCIAL</t>
  </si>
  <si>
    <t>G16824088</t>
  </si>
  <si>
    <t>ASOCIACIÓN LGBTIQA* DIVERSAS CANARIAS</t>
  </si>
  <si>
    <t>G76687722</t>
  </si>
  <si>
    <t>ASOCIACION LIBERACION ANOREXIA, BULIMIA EN TENERIFE</t>
  </si>
  <si>
    <t>G38382727</t>
  </si>
  <si>
    <t>ASOCIACION MAJORERA POR LA SALUD MENTAL (ASOMASAMEN)</t>
  </si>
  <si>
    <t>G35678168</t>
  </si>
  <si>
    <t>ASOCIACIÓN MENSAJEROS DE LA PAZ CANARIAS</t>
  </si>
  <si>
    <t>G38597332</t>
  </si>
  <si>
    <t>ASOCIACION MERAKI FORMACION</t>
  </si>
  <si>
    <t>G06907869</t>
  </si>
  <si>
    <t>ASOCIACION MUJERES SOLIDARIDAD Y COOPERACION</t>
  </si>
  <si>
    <t>G38365631</t>
  </si>
  <si>
    <t>ASOCIACIÓN NEUROLÍMPICA</t>
  </si>
  <si>
    <t>G56996390</t>
  </si>
  <si>
    <t>ASOCIACIÓN NORTE DE TENERIFE DE ATENCIÓN A LAS DROGODEPENDENDENCIAS (ANTAD)</t>
  </si>
  <si>
    <t>G38310553</t>
  </si>
  <si>
    <t>ASOCIACION NUEVO FUTURO LAS PALMAS</t>
  </si>
  <si>
    <t>G35225085</t>
  </si>
  <si>
    <t>ASOCIACIÓN OPCIÓN 3 CANARIAS</t>
  </si>
  <si>
    <t>G84888833</t>
  </si>
  <si>
    <t>ASOCIACIÓN PALMERA TRATAMIENTO Y PREVENCIÓN TOXICOLOGÍA</t>
  </si>
  <si>
    <t>G38230736</t>
  </si>
  <si>
    <t>ASOCIACIÓN PARA EL DESARROLLO ECONÓMICO Y SOCIAL RAYUELA</t>
  </si>
  <si>
    <t>G76503564</t>
  </si>
  <si>
    <t>ASOCIACION PARA EL DESARROLLO RURAL DE LA ISLA DE LA PALMA</t>
  </si>
  <si>
    <t>G38282620</t>
  </si>
  <si>
    <t>ASOCIACIÓN PARA EL FOMENTO DE LA FORMACIÓN, EL EMPLEO, LA INFORMACIÓN Y EL DESARROLLO DEL NORTE (AFEDES)</t>
  </si>
  <si>
    <t>G38554614</t>
  </si>
  <si>
    <t>ASOCIACIÓN PARA LA DIABETES DE TENERIFE (ADT)</t>
  </si>
  <si>
    <t>G38387122</t>
  </si>
  <si>
    <t>ASOCIACIÓN PARA LA DINAMIZACIÓN DEL EMPLEO Y LA PROMOCIÓN DE LA CONVIVENCIA INTER-VEN</t>
  </si>
  <si>
    <t>G76541960</t>
  </si>
  <si>
    <t>ASOCIACIÓN PARA LA FORMACIÓN E INSERCIÓN LABORAL EN CANARIAS</t>
  </si>
  <si>
    <t>G38834735</t>
  </si>
  <si>
    <t>ASOCIACIÓN PARA LA FORMACIÓN OCUPACIONAL EN CANARIAS (AFORO)</t>
  </si>
  <si>
    <t>G38934212</t>
  </si>
  <si>
    <t>ASOCIACIÓN PARA LA FORMACIÓN Y EL E</t>
  </si>
  <si>
    <t>G76820570</t>
  </si>
  <si>
    <t>ASOCIACION PARA LA GESTION DEL DESARROLLO RURAL MAXORATA VERDE</t>
  </si>
  <si>
    <t>G35985258</t>
  </si>
  <si>
    <t>ASOCIACIÓN PARA LA INCLUSIÓN SOCIAL Y LABORAL DE PERSONAS CON DIFERENTES CAPACIDADES INTELECTUALES (ASINLADI)</t>
  </si>
  <si>
    <t>G76528066</t>
  </si>
  <si>
    <t>ASOCIACIÓN PARA LA INSERCIÓN LABORAL Y EL FOMENTO DE LA ECON</t>
  </si>
  <si>
    <t>G76540061</t>
  </si>
  <si>
    <t>ASOCIACIÓN PARA LA LUCHA CONTRA LA ESCLEROSIS LATERAL</t>
  </si>
  <si>
    <t>G16894339</t>
  </si>
  <si>
    <t>ASOCIACIÓN PARA LA PROMOCIÓN DEL EMPLEO Y LA COHESIÓN SOCIAL</t>
  </si>
  <si>
    <t>G38960209</t>
  </si>
  <si>
    <t>ASOCIACIÓN PROMINUSVÁLIDOS DEL SUR DE TENERIFE (PROMINSUR)</t>
  </si>
  <si>
    <t>G38249512</t>
  </si>
  <si>
    <t>ASOCIACIÓN PROVINCIAL DE ESCLEROSIS MÚLTIPLE (APEM)</t>
  </si>
  <si>
    <t>G35302785</t>
  </si>
  <si>
    <t>ASOCIACIÓN PROVINCIAL DE FAMILIARES Y ENFERMOS DE PARKINSON</t>
  </si>
  <si>
    <t>G38649190</t>
  </si>
  <si>
    <t>ASOCIACION PROVIVIENDA</t>
  </si>
  <si>
    <t>G79408696</t>
  </si>
  <si>
    <t>ASOCIACION PROYECTOS DE ACCION SOCIAL DON BOSCO</t>
  </si>
  <si>
    <t>G38220372</t>
  </si>
  <si>
    <t>ASOCIACION REINSERCION SOCIAL MENOR</t>
  </si>
  <si>
    <t>G38032918</t>
  </si>
  <si>
    <t>ASOCIACIÓN REMAR CANARIAS (REHABILITACIÓN DE MARGINADOS)</t>
  </si>
  <si>
    <t>G35245893</t>
  </si>
  <si>
    <t>ASOCIACIÓN SCOUTS EXPLORADORES BENTAYA</t>
  </si>
  <si>
    <t>G35295641</t>
  </si>
  <si>
    <t>ASOCIACIÓN SÍNDROME DE DOWN LAS PALMAS</t>
  </si>
  <si>
    <t>G35131515</t>
  </si>
  <si>
    <t>ASOCIACION SOCIAL COMPARTIENDO METAS - ACM</t>
  </si>
  <si>
    <t>G05431119</t>
  </si>
  <si>
    <t>ASOCIACION SOCIAL OPORTUNIDADES DE VIDA</t>
  </si>
  <si>
    <t>G76238013</t>
  </si>
  <si>
    <t>ASOCIACION SOCIAL Y CULTURAL PARA LAS MUJERES, MARARIA</t>
  </si>
  <si>
    <t>G35364157</t>
  </si>
  <si>
    <t>ASOCIACIÓN SOCIAL-LAB POR LA INTEGRACIÓN DE LAS PERSONAS</t>
  </si>
  <si>
    <t>G04997839</t>
  </si>
  <si>
    <t>ASOCIACION SOCIO CULTURAL GITANA KARIPEN</t>
  </si>
  <si>
    <t>G76571462</t>
  </si>
  <si>
    <t>ASOCIACIÓN SOCIOAMBIENTAL LA PALMA RENOVABLE</t>
  </si>
  <si>
    <t>G76821446</t>
  </si>
  <si>
    <t>ASOCIACIÓN SOCIOCULTURAL "MOJO DE CAÑA"</t>
  </si>
  <si>
    <t>G35673342</t>
  </si>
  <si>
    <t>ASOCIACIÓN SOCIOCULTURAL RAÍZ DEL PUEBLO</t>
  </si>
  <si>
    <t>G35048206</t>
  </si>
  <si>
    <t>ASOCIACIÓN SOCIOECONÓMICA FACTORÍA DE COHESIÓN CIUDAD PUERTO</t>
  </si>
  <si>
    <t>G76691252</t>
  </si>
  <si>
    <t>ASOCIACION TINERFENA DE TRISOMICOS</t>
  </si>
  <si>
    <t>G38328704</t>
  </si>
  <si>
    <t>ASOCIACIÓN TINERFEÑA DE ESCLEROSIS MÚLTIPLE (A.T.E.M.)</t>
  </si>
  <si>
    <t>G38380556</t>
  </si>
  <si>
    <t>ASVENTZOO, SLU</t>
  </si>
  <si>
    <t>B38853420</t>
  </si>
  <si>
    <t>AULA DE FORMACIÓN SUPERIOR, S.L.</t>
  </si>
  <si>
    <t>B76274836</t>
  </si>
  <si>
    <t>AV. GREEN EUROPE, S.L.</t>
  </si>
  <si>
    <t>B09707001</t>
  </si>
  <si>
    <t>AVÍCOLAS DE TEJINA, SL</t>
  </si>
  <si>
    <t>B76720523</t>
  </si>
  <si>
    <t>BALEAR PARK SA</t>
  </si>
  <si>
    <t>A07287196</t>
  </si>
  <si>
    <t>BAR RESTAURANTE ALEMANIA, SL</t>
  </si>
  <si>
    <t>B35677418</t>
  </si>
  <si>
    <t>BBBWORLD57, SL</t>
  </si>
  <si>
    <t>B44810463</t>
  </si>
  <si>
    <t>BIG TIME 2022, SL</t>
  </si>
  <si>
    <t>B72798127</t>
  </si>
  <si>
    <t>BINTER TECHNIC, SL</t>
  </si>
  <si>
    <t>B35980937</t>
  </si>
  <si>
    <t>BODEGAS INSULARES TENERIFE, S. A.</t>
  </si>
  <si>
    <t>A38301149</t>
  </si>
  <si>
    <t>BODEGAS LOS BERMEJOS SOCIEDAD LIMITADA</t>
  </si>
  <si>
    <t>B35642933</t>
  </si>
  <si>
    <t>BODEGAS TAJINASTE, SLL</t>
  </si>
  <si>
    <t>B38692646</t>
  </si>
  <si>
    <t>BONNY, S.A.</t>
  </si>
  <si>
    <t>A35001122</t>
  </si>
  <si>
    <t>BONNYSA AGROALIMENTARIA S.A.</t>
  </si>
  <si>
    <t>A03052867</t>
  </si>
  <si>
    <t>BROWNIE EDUCACION ARTISTICA, SL</t>
  </si>
  <si>
    <t>B70921887</t>
  </si>
  <si>
    <t>BTL LANZAROTE SL</t>
  </si>
  <si>
    <t>B35456680</t>
  </si>
  <si>
    <t>C.B CAIMA FUERTEVENTURA</t>
  </si>
  <si>
    <t>G35456128</t>
  </si>
  <si>
    <t>C.B.FARHANG TAHERI</t>
  </si>
  <si>
    <t>E38357919</t>
  </si>
  <si>
    <t>C.D. ECHEYDE ACIDALIO LORENZO</t>
  </si>
  <si>
    <t>G38345054</t>
  </si>
  <si>
    <t>C.D.RAQUI LABRADOR</t>
  </si>
  <si>
    <t>G76553270</t>
  </si>
  <si>
    <t>C.P. ALDEA SIERRAMAR DE EL ROSARIO</t>
  </si>
  <si>
    <t>H38381091</t>
  </si>
  <si>
    <t>CABO PEZ, SL</t>
  </si>
  <si>
    <t>B38505962</t>
  </si>
  <si>
    <t>CAEVEDING, SL (ANTES P.D. EVENTOS CANARIAS ISLAND)</t>
  </si>
  <si>
    <t>B76792126</t>
  </si>
  <si>
    <t>CALCUSAN,S.L.</t>
  </si>
  <si>
    <t>B35392877</t>
  </si>
  <si>
    <t>CANARIAS AUXILIARES Y SUMINISTRO, S</t>
  </si>
  <si>
    <t>B76307560</t>
  </si>
  <si>
    <t>CANARIAS DE EXPLOTACIONES MARINAS, SL</t>
  </si>
  <si>
    <t>B35508431</t>
  </si>
  <si>
    <t>CANARIAS TUNA EXPORT, AIE</t>
  </si>
  <si>
    <t>V76752583</t>
  </si>
  <si>
    <t>CANARIASFORMA S.L.</t>
  </si>
  <si>
    <t>B76158641</t>
  </si>
  <si>
    <t>CANARYFAUNA SL</t>
  </si>
  <si>
    <t>B35626407</t>
  </si>
  <si>
    <t>CAPRINO TESJUATE, S.L.</t>
  </si>
  <si>
    <t>B76237726</t>
  </si>
  <si>
    <t>CÁRITAS DIOCESANA DE CANARIAS</t>
  </si>
  <si>
    <t>R3500367B</t>
  </si>
  <si>
    <t>CÁRITAS DIOCESANA DE TENERIFE</t>
  </si>
  <si>
    <t>R3800003J</t>
  </si>
  <si>
    <t>CAROWA TENERIFE SA</t>
  </si>
  <si>
    <t>A38007621</t>
  </si>
  <si>
    <t>CB Y DERECHOS NUESTRA SEÑORA DEL CA</t>
  </si>
  <si>
    <t>V38057949</t>
  </si>
  <si>
    <t>CD ESCUDERIA VILLA ADEJE BARRANCO DEL INFIERNO</t>
  </si>
  <si>
    <t>V38900882</t>
  </si>
  <si>
    <t>CDAD DE AGUAS PARA LA DISTRIB Y RIEVERT. NORTE Y OESTE PALMA</t>
  </si>
  <si>
    <t>V38735619</t>
  </si>
  <si>
    <t>CDAD DE AGUAS POZO DE TENAGUA DE EL</t>
  </si>
  <si>
    <t>V38049904</t>
  </si>
  <si>
    <t>CDAD DE AGUAS POZO TONAZO</t>
  </si>
  <si>
    <t>V38105649</t>
  </si>
  <si>
    <t>CDAD DE AGUAS POZOS DE CHIO</t>
  </si>
  <si>
    <t>E38083085</t>
  </si>
  <si>
    <t>CDAD DE REGANTES DE LA HOYA DEL CAN</t>
  </si>
  <si>
    <t>G35116425</t>
  </si>
  <si>
    <t>CDAD PROP ED ALCOTAN EL ROSARIO</t>
  </si>
  <si>
    <t>H38067484</t>
  </si>
  <si>
    <t>CDAD PROP EDIFICIO VENEGAS</t>
  </si>
  <si>
    <t>H35659291</t>
  </si>
  <si>
    <t>CDAD PROPIETARIOS C.C. LAS ARENAS</t>
  </si>
  <si>
    <t>H35345180</t>
  </si>
  <si>
    <t>CDAD REGANTES FUENTES DE QUINTANILL</t>
  </si>
  <si>
    <t>G35628536</t>
  </si>
  <si>
    <t>CDAD. EN TAFIRA ADORATRICES ESC SMO. SACRAMENTO</t>
  </si>
  <si>
    <t>R3500064E</t>
  </si>
  <si>
    <t>CEMOP, S.L.</t>
  </si>
  <si>
    <t>B35118850</t>
  </si>
  <si>
    <t>CENPOL SEGURIDAD, S.L.</t>
  </si>
  <si>
    <t>B76257682</t>
  </si>
  <si>
    <t>CENTRO DE DIA CASA HORTENSIA</t>
  </si>
  <si>
    <t>G02905461</t>
  </si>
  <si>
    <t>CENTRO DE ENSEÑANZA DE CANARIAS LICEO 2000, S.L.</t>
  </si>
  <si>
    <t>B35299718</t>
  </si>
  <si>
    <t>CENTRO DE ENSEÑANZAS POLICIALES, S.L. (CENPOL)</t>
  </si>
  <si>
    <t>B76101476</t>
  </si>
  <si>
    <t>CENTRO DE ESTUDIOS FYRESCAN SL</t>
  </si>
  <si>
    <t>B76696392</t>
  </si>
  <si>
    <t>CENTRO DE ESTUDIOS KUMA,S.L.</t>
  </si>
  <si>
    <t>B35330612</t>
  </si>
  <si>
    <t>CENTRO DE ESTUDIOS MASTER ANUSCHEH DE CANARIAS, S. L.</t>
  </si>
  <si>
    <t>B76004712</t>
  </si>
  <si>
    <t>CENTRO DE FORMACIÓN A.F.S., S.L.</t>
  </si>
  <si>
    <t>B35758739</t>
  </si>
  <si>
    <t>CENTRO DE FORMACIÓN AFORECA, S.L.</t>
  </si>
  <si>
    <t>B76697150</t>
  </si>
  <si>
    <t>CENTRO DE FORMACIÓN DE HOSTELERÍA Y TURISMO DE CANARIAS, S.L</t>
  </si>
  <si>
    <t>B76181742</t>
  </si>
  <si>
    <t>CENTRO DE FORMACIÓN EMPRESARIAL AURA, S.L.</t>
  </si>
  <si>
    <t>B35645977</t>
  </si>
  <si>
    <t>CENTRO DE FORMACIÓN PARA EL EMPLEO SANTA BRÍGIDA, S.L.</t>
  </si>
  <si>
    <t>B76054824</t>
  </si>
  <si>
    <t>CENTRO DE FORMACIÓN PECRISER, S.L.</t>
  </si>
  <si>
    <t>B38450045</t>
  </si>
  <si>
    <t>CENTRO DE JARDINERíA LA LAJITA SL</t>
  </si>
  <si>
    <t>B35548551</t>
  </si>
  <si>
    <t>CENTRO GASTRONOMICO DEL ATLANTICO S</t>
  </si>
  <si>
    <t>B76744473</t>
  </si>
  <si>
    <t>CENTRO INTEGRADO DE EDUCACIÓN SUPERIOR, S.L. (CIES)</t>
  </si>
  <si>
    <t>B38816583</t>
  </si>
  <si>
    <t>CEOE</t>
  </si>
  <si>
    <t>G28496636</t>
  </si>
  <si>
    <t>CEPSUR TENERIFE, S.L.</t>
  </si>
  <si>
    <t>B70847546</t>
  </si>
  <si>
    <t>CETEPRO FORMACION SL</t>
  </si>
  <si>
    <t>B76663822</t>
  </si>
  <si>
    <t>CIA. DE PRODUCTOS AGROPECUARIOS DE GRAN CANARIA, S.L.</t>
  </si>
  <si>
    <t>B35681071</t>
  </si>
  <si>
    <t>CIRCULO BELLAS ARTES DE TENERIFE</t>
  </si>
  <si>
    <t>G38026498</t>
  </si>
  <si>
    <t>CIRCULO DE AMISTAD XII DE ENERO</t>
  </si>
  <si>
    <t>G38018081</t>
  </si>
  <si>
    <t>CÍRCULO DE FORMACIÓN, EMPLEO E INNOVACIÓN, S.L.</t>
  </si>
  <si>
    <t>B35900109</t>
  </si>
  <si>
    <t>CISNALTER CD</t>
  </si>
  <si>
    <t>G76618016</t>
  </si>
  <si>
    <t>CIUDAD SAN JUAN DE DIOS LAS PALMAS (EL LASSO)</t>
  </si>
  <si>
    <t>R3500084C</t>
  </si>
  <si>
    <t>CL DEP TENIS MESA TABOR AÑAVINGO</t>
  </si>
  <si>
    <t>G38802237</t>
  </si>
  <si>
    <t>CLAN DE MEDIOS, COMUNICACIÓN Y MARKETING, SL</t>
  </si>
  <si>
    <t>B35784859</t>
  </si>
  <si>
    <t>CLICK SOCIAL, SL</t>
  </si>
  <si>
    <t>B76770940</t>
  </si>
  <si>
    <t>CLUB BALONMANO MAHAY</t>
  </si>
  <si>
    <t>G35142975</t>
  </si>
  <si>
    <t>CLUB BALONMANO REMUDAS ISLA DE GRAN CANARIA</t>
  </si>
  <si>
    <t>G35051739</t>
  </si>
  <si>
    <t>CLUB CLÍNICA SAN EUGENIO VOLEY-PLAYA</t>
  </si>
  <si>
    <t>G38449039</t>
  </si>
  <si>
    <t>CLUB DE BALONCESTO ISLAS CANARIAS</t>
  </si>
  <si>
    <t>G35218239</t>
  </si>
  <si>
    <t>CLUB DE FÚTBOL SAN BARTOLOME</t>
  </si>
  <si>
    <t>G35283514</t>
  </si>
  <si>
    <t>CLUB DE PIRAGÜISMO MARLINES DE LANZAROTE</t>
  </si>
  <si>
    <t>G35736818</t>
  </si>
  <si>
    <t>CLUB DEPORTIVO ADEIN TENERIFE</t>
  </si>
  <si>
    <t>G01949882</t>
  </si>
  <si>
    <t>CLUB DEPORTIVO ATLETICO PASO</t>
  </si>
  <si>
    <t>G38293692</t>
  </si>
  <si>
    <t>CLUB DEPORTIVO BALONMANO PERDOMA</t>
  </si>
  <si>
    <t>G38277349</t>
  </si>
  <si>
    <t>CLUB DEPORTIVO BALONMANO ZONZAMAS</t>
  </si>
  <si>
    <t>G35364769</t>
  </si>
  <si>
    <t>CLUB DEPORTIVO CATECA</t>
  </si>
  <si>
    <t>G38902813</t>
  </si>
  <si>
    <t>CLUB DEPORTIVO CORAZÓN DE MARÍA</t>
  </si>
  <si>
    <t>G76075340</t>
  </si>
  <si>
    <t>CLUB DEPORTIVO EFEUVELITE VOLEY</t>
  </si>
  <si>
    <t>G76526375</t>
  </si>
  <si>
    <t>CLUB DEPORTIVO EVESPORT</t>
  </si>
  <si>
    <t>G76335975</t>
  </si>
  <si>
    <t>CLUB DEPORTIVO GRUBAGAL</t>
  </si>
  <si>
    <t>G76040419</t>
  </si>
  <si>
    <t>CLUB DEPORTIVO HEIDELBERG</t>
  </si>
  <si>
    <t>G35249846</t>
  </si>
  <si>
    <t>CLUB DEPORTIVO JUDO CLUB AKARI</t>
  </si>
  <si>
    <t>G76105766</t>
  </si>
  <si>
    <t>CLUB DEPORTIVO PELOTÓN DE TENERIFE</t>
  </si>
  <si>
    <t>G76600212</t>
  </si>
  <si>
    <t>CLUB DEPORTIVO SUAC CANARIAS</t>
  </si>
  <si>
    <t>G16871212</t>
  </si>
  <si>
    <t>CLUB DEPORTIVO TEJITA</t>
  </si>
  <si>
    <t>G76638840</t>
  </si>
  <si>
    <t>CLUB DEPORTIVO TODO SPORT</t>
  </si>
  <si>
    <t>G76261825</t>
  </si>
  <si>
    <t>CLUB DEPORTIVO VOLEIBOL GUAGUAS</t>
  </si>
  <si>
    <t>G76371350</t>
  </si>
  <si>
    <t>CLUB DEPORTIVO VOLEIBOL GUIA</t>
  </si>
  <si>
    <t>G76029677</t>
  </si>
  <si>
    <t>CLUB HOCKEY MOLINA SPORT</t>
  </si>
  <si>
    <t>G35512375</t>
  </si>
  <si>
    <t>CLUB LA SANTA S.A.</t>
  </si>
  <si>
    <t>A35066356</t>
  </si>
  <si>
    <t>CLUB NATACION LAS PALMAS</t>
  </si>
  <si>
    <t>G35222116</t>
  </si>
  <si>
    <t>CLUB NATACION METROPOLE</t>
  </si>
  <si>
    <t>G35029115</t>
  </si>
  <si>
    <t>CLUB ROTARIO FARO DE MASPALOMAS</t>
  </si>
  <si>
    <t>G35263037</t>
  </si>
  <si>
    <t>CLUB VOLEIBOL CUESTA PIEDRA DE SANTA CRUZ DE TENERIFE</t>
  </si>
  <si>
    <t>G38203501</t>
  </si>
  <si>
    <t>CLUB VOLEIBOL HARIS</t>
  </si>
  <si>
    <t>G76551324</t>
  </si>
  <si>
    <t>CLUB VOLEIBOL J. A. V. OLIMPICO</t>
  </si>
  <si>
    <t>G35250687</t>
  </si>
  <si>
    <t>CLUB VOLEIBOL SAN ROQUE</t>
  </si>
  <si>
    <t>G35240258</t>
  </si>
  <si>
    <t>CLUB VOLEIBOL SAYRE MAYSER GRAN CANARIA</t>
  </si>
  <si>
    <t>G76071505</t>
  </si>
  <si>
    <t>CLÚSTER DE INNOVACIÓN GASTRONÓMICA DE CANARIAS (INNOVA GASTROCAN)</t>
  </si>
  <si>
    <t>G56171085</t>
  </si>
  <si>
    <t>CNP ESPAÑA, S.L.</t>
  </si>
  <si>
    <t>B35270602</t>
  </si>
  <si>
    <t>COACEN SOCIEDAD COOPERATIVA</t>
  </si>
  <si>
    <t>F35732114</t>
  </si>
  <si>
    <t>COFRADIA DE PESCADORES CASTILLO DEL ROMERAL</t>
  </si>
  <si>
    <t>G35083583</t>
  </si>
  <si>
    <t>COFRADIA DE PESCADORES DE CORRALEJO</t>
  </si>
  <si>
    <t>G35053149</t>
  </si>
  <si>
    <t>COFRADIA DE PESCADORES DE GRAN TARAJAL</t>
  </si>
  <si>
    <t>G35050830</t>
  </si>
  <si>
    <t>COFRADÍA DE PESCADORES DE MOGÁN</t>
  </si>
  <si>
    <t>G35047943</t>
  </si>
  <si>
    <t>COFRADIA DE PESCADORES DE MORRO JABLE</t>
  </si>
  <si>
    <t>G35053339</t>
  </si>
  <si>
    <t>COFRADIA DE PESCADORES ISLA DE LA GSA</t>
  </si>
  <si>
    <t>G35051176</t>
  </si>
  <si>
    <t>COFRADIA DE PESCADORES LA TIÑOSA</t>
  </si>
  <si>
    <t>G76050681</t>
  </si>
  <si>
    <t>COFRADIA DE PESCADORES NTRA SRA DE LA LUZ</t>
  </si>
  <si>
    <t>G38021887</t>
  </si>
  <si>
    <t>COFRADIA DE PESCADORES NUESTRA SEÑORA DE LA NIEVES</t>
  </si>
  <si>
    <t>G38021978</t>
  </si>
  <si>
    <t>COFRADIA DE PESCADORES NUESTRA SEÑORA DEL CARMEN</t>
  </si>
  <si>
    <t>G38034245</t>
  </si>
  <si>
    <t>G38022448</t>
  </si>
  <si>
    <t>COFRADIA DE PESCADORES NUESTRA SRA DE LAS MERCEDES</t>
  </si>
  <si>
    <t>G38021879</t>
  </si>
  <si>
    <t>COFRADIA DE PESCADORES PLAYA BLANCA</t>
  </si>
  <si>
    <t>G35055359</t>
  </si>
  <si>
    <t>COFRADÍA PESCADORES EL PRIS NTRA SEÑORA DEL CARMEN</t>
  </si>
  <si>
    <t>G38283354</t>
  </si>
  <si>
    <t>COLORADO PRODUCCIONES, S.L.</t>
  </si>
  <si>
    <t>B35416403</t>
  </si>
  <si>
    <t>COMEDOR SOCIAL N.S.DEL CARMEN COMPAHIJAS DE CARIDAD DE S.VIC</t>
  </si>
  <si>
    <t>R3500458I</t>
  </si>
  <si>
    <t>COMERCIAL FALCÓN DE LA FE, SL</t>
  </si>
  <si>
    <t>B35276039</t>
  </si>
  <si>
    <t>COMERCIAL HERNANDEZ SUAREZ E HIJOS SL</t>
  </si>
  <si>
    <t>B35419456</t>
  </si>
  <si>
    <t>COMISIÓN ESPAÑOLA DE AYUDA AL REFUGIADO (CEAR)</t>
  </si>
  <si>
    <t>G28651529</t>
  </si>
  <si>
    <t>COMPOST MAJORERO, SL</t>
  </si>
  <si>
    <t>B19463538</t>
  </si>
  <si>
    <t>COMUNIDAD DE AGUAS HIMECHE</t>
  </si>
  <si>
    <t>V38267837</t>
  </si>
  <si>
    <t>COMUNIDAD DE AGUAS POZO EL DORADO</t>
  </si>
  <si>
    <t>E38256491</t>
  </si>
  <si>
    <t>COMUNIDAD DE AGUAS TENISCA</t>
  </si>
  <si>
    <t>V38021754</t>
  </si>
  <si>
    <t>COMUNIDAD DE BUNGALOWS APARTAMENTOS Y LOCALES COMERCIALES PA</t>
  </si>
  <si>
    <t>E35061415</t>
  </si>
  <si>
    <t>COMUNIDAD DE REGANTES LAS GALLETAS</t>
  </si>
  <si>
    <t>G38699898</t>
  </si>
  <si>
    <t>COMUNIDAD EDEN SL</t>
  </si>
  <si>
    <t>B35460054</t>
  </si>
  <si>
    <t>COMUNIDAD ENERGÉTICA DEMONTAÑA BLANCA DE GRAN CANARIA</t>
  </si>
  <si>
    <t>F13764766</t>
  </si>
  <si>
    <t>COMUNIDAD ENERGÉTICA LA CAZUELAGRAN CANARIA</t>
  </si>
  <si>
    <t>F13764691</t>
  </si>
  <si>
    <t>COMUNIDAD ENERGÉTICA TAMARÁN EDUCA</t>
  </si>
  <si>
    <t>G76176445</t>
  </si>
  <si>
    <t>COMUNIDAD ENERGÉTICA VALLESECO</t>
  </si>
  <si>
    <t>G09829433</t>
  </si>
  <si>
    <t>COMUNIDAD ENERGÉTICA VILLA DE AGÜIMES GRAN CANARIA</t>
  </si>
  <si>
    <t>G75459016</t>
  </si>
  <si>
    <t>COMUNIDAD OBRA SOCIAL LA MILAGROSA</t>
  </si>
  <si>
    <t>R3800451A</t>
  </si>
  <si>
    <t>COMUNIDAD PROPIETARIOS APTOS VISTAM</t>
  </si>
  <si>
    <t>E35075746</t>
  </si>
  <si>
    <t>COMUNIDAD SOR LORENZA HIJAS DE LA CARIDAD SAN VICENTE DE PAU</t>
  </si>
  <si>
    <t>R3500453J</t>
  </si>
  <si>
    <t>CONAGRICAN,S.L.</t>
  </si>
  <si>
    <t>B35406446</t>
  </si>
  <si>
    <t>CONFEDERACIÓN CANARIA DE LA PEQUEÑA Y MEDIANA EMPRESA (CECAPYME)</t>
  </si>
  <si>
    <t>G35115047</t>
  </si>
  <si>
    <t>CONS REG DENOM ORIGEN TACOR ACENTEJO</t>
  </si>
  <si>
    <t>G38077616</t>
  </si>
  <si>
    <t>CONSEJO REGULADOR  DENOMINACION DE ORIGEN  VINOS DE LANZAROTE</t>
  </si>
  <si>
    <t>V35316538</t>
  </si>
  <si>
    <t>CONSEJO REGULADOR DENOMINACION ORIGEN ABONA</t>
  </si>
  <si>
    <t>G38354882</t>
  </si>
  <si>
    <t>CONSEJO REGULADOR DENOMINACION ORIGEN VINOS LA PALMA</t>
  </si>
  <si>
    <t>G38322582</t>
  </si>
  <si>
    <t>CONSULTORÍA ESTRATÉGICA INTEGRALIS CANARIAS, S.L.</t>
  </si>
  <si>
    <t>B38875787</t>
  </si>
  <si>
    <t>COOP AGRICOLA LA PROSPERIDAD</t>
  </si>
  <si>
    <t>F38004362</t>
  </si>
  <si>
    <t>COOP DE VIVIENDAS COLABORATIVA LOS GIRASOLES</t>
  </si>
  <si>
    <t>F56935661</t>
  </si>
  <si>
    <t>COOP HORTOFRUTICOLA VISTAS DE ICOD SDAD COOP</t>
  </si>
  <si>
    <t>F38582649</t>
  </si>
  <si>
    <t>COOPERACION INTERNACIONAL</t>
  </si>
  <si>
    <t>G80829641</t>
  </si>
  <si>
    <t>COOPERACION VICENCIANA PARA EL DESARROLLO - ACCION MISIONERA VICENCIANA DE ESPAÑA</t>
  </si>
  <si>
    <t>G81596231</t>
  </si>
  <si>
    <t>COOPERATIVA AGRÍCOLA DE SAN NICOLÁS DE TOLENTINO (COAGRISAN)</t>
  </si>
  <si>
    <t>F35010289</t>
  </si>
  <si>
    <t>COOPERATIVA CAMPO PALMERO</t>
  </si>
  <si>
    <t>F38671657</t>
  </si>
  <si>
    <t>COOPERATIVA DE PRODUCTORES TAXISTAS SAN CRISTOBAL</t>
  </si>
  <si>
    <t>F35005792</t>
  </si>
  <si>
    <t>COOPERATIVA FARMACÉUTICA CANARIA, S.C.L. (COFARCA)</t>
  </si>
  <si>
    <t>F35000876</t>
  </si>
  <si>
    <t>COORDINADORA DE ORGANIZACIONES DE AGRICULTORES Y GANADEROS DE CANARIAS (COAG)</t>
  </si>
  <si>
    <t>V38204723</t>
  </si>
  <si>
    <t>COPLAY 95, S.L.</t>
  </si>
  <si>
    <t>B35395417</t>
  </si>
  <si>
    <t>CORPORINMOBIL SL</t>
  </si>
  <si>
    <t>B79427613</t>
  </si>
  <si>
    <t>COSECHA DIRECTA SDAD COOP</t>
  </si>
  <si>
    <t>F76075332</t>
  </si>
  <si>
    <t>COSTA CANARIA DE VENEGUERA SA</t>
  </si>
  <si>
    <t>A35005826</t>
  </si>
  <si>
    <t>CREATIVE VENDING, SL</t>
  </si>
  <si>
    <t>B76582774</t>
  </si>
  <si>
    <t>CRUZ ROJA ESPAÑOLA</t>
  </si>
  <si>
    <t>Q2866001G</t>
  </si>
  <si>
    <t>DATAGROWTH ANALYTICS, SL (ANTES ECOTURISMO SERENITY, SL)</t>
  </si>
  <si>
    <t>B56468903</t>
  </si>
  <si>
    <t>DESANTI DAYAS , SL</t>
  </si>
  <si>
    <t>B42960237</t>
  </si>
  <si>
    <t>DIDACTICAS GALOIS, SOCIEDAD LIMITADA</t>
  </si>
  <si>
    <t>B76245166</t>
  </si>
  <si>
    <t>DIGEP13, SL</t>
  </si>
  <si>
    <t>B76336056</t>
  </si>
  <si>
    <t>DIMAGAZA, SUCURSAL EN CANARIAS</t>
  </si>
  <si>
    <t>B12741278</t>
  </si>
  <si>
    <t>DIOCESIS DE CANARIAS</t>
  </si>
  <si>
    <t>R3500001G</t>
  </si>
  <si>
    <t>DOCENCIA Y MULTIMEDIA CANARIAS, S.L.</t>
  </si>
  <si>
    <t>B76246990</t>
  </si>
  <si>
    <t>DON LEANDRO, SL</t>
  </si>
  <si>
    <t>B38563227</t>
  </si>
  <si>
    <t>DRAGO&amp;MANDRAGORA</t>
  </si>
  <si>
    <t>B76782952</t>
  </si>
  <si>
    <t>ECATAR CANARIAS S.L.U.</t>
  </si>
  <si>
    <t>B38807814</t>
  </si>
  <si>
    <t>ECHEYDE, S.C</t>
  </si>
  <si>
    <t>F38026951</t>
  </si>
  <si>
    <t>ECOINSER CANARIAS SLU</t>
  </si>
  <si>
    <t>B76662923</t>
  </si>
  <si>
    <t>ECOLOGÍA URBANA Y TERRITORIAL (ANTES FUNDACIÓN ECOLOGÍA URBANA Y</t>
  </si>
  <si>
    <t>G67475194</t>
  </si>
  <si>
    <t>ECOS, ESTUDIOS AMBIENTALES Y OCEANOGRAFÍA, SL</t>
  </si>
  <si>
    <t>B35964337</t>
  </si>
  <si>
    <t>EDISON NEXT SPAIN, SL</t>
  </si>
  <si>
    <t>B33798455</t>
  </si>
  <si>
    <t>EDUCA 119, SOCIEDAD LIMITADA</t>
  </si>
  <si>
    <t>B44560985</t>
  </si>
  <si>
    <t>EL GRIFO SOCIEDAD ANONIMA</t>
  </si>
  <si>
    <t>A35053123</t>
  </si>
  <si>
    <t>ELITTORAL ESTUDIOS DE INGENIERÍA COSTERA Y OCEANOGRÁFICA, S.</t>
  </si>
  <si>
    <t>B35961051</t>
  </si>
  <si>
    <t>ELMASA TECNOLOGÍA DEL AGUA, S.A.U.</t>
  </si>
  <si>
    <t>A35523026</t>
  </si>
  <si>
    <t>EMPRESA DE BASE TECNOLÓGICA INTERNAL DE CANARIAS, S.L.</t>
  </si>
  <si>
    <t>B76363530</t>
  </si>
  <si>
    <t>EMPRESA DE INSERCION LABORAL BIOIN CANARIAS SL</t>
  </si>
  <si>
    <t>B05449830</t>
  </si>
  <si>
    <t>EMPRESA DE INSERCION SOLIDARIA AILA DEPENDENCIA, S.L.</t>
  </si>
  <si>
    <t>B38991550</t>
  </si>
  <si>
    <t>EMPRESA MIXTA DE AGUAS DE SANTA CRUZ DE TENERIFE, S.A. (EMMASA)</t>
  </si>
  <si>
    <t>A38002929</t>
  </si>
  <si>
    <t>ENERGÍA BONITA, S.COOP.</t>
  </si>
  <si>
    <t>F67655522</t>
  </si>
  <si>
    <t>ENERGÍAS RENOVABLES KOGARASHI, SL</t>
  </si>
  <si>
    <t>B16404758</t>
  </si>
  <si>
    <t>ENERGY RESEARCH &amp; INTELLIGENCE SOLUT</t>
  </si>
  <si>
    <t>B02857480</t>
  </si>
  <si>
    <t>ENSEÑANZAS LEONICA, SOCIEDAD LIMITADA</t>
  </si>
  <si>
    <t>B44560977</t>
  </si>
  <si>
    <t>ENTIDAD CONSERVACION POLIGONO INDUSTRIAL ARINAGA (ECOAGA)</t>
  </si>
  <si>
    <t>V35509124</t>
  </si>
  <si>
    <t>ENTIDAD URBANÍSTICA DE CONSERVACIÓN DE EL GORO (GOROECO)</t>
  </si>
  <si>
    <t>V76322759</t>
  </si>
  <si>
    <t>ENTIDAD URBANISTICA PARA LA CONSERVACION DEL PARQUE EMPRESARIAL MELENARA (ECONARA)</t>
  </si>
  <si>
    <t>V35846872</t>
  </si>
  <si>
    <t>ESCUELA DE ACTORES DE CANARIAS, SOCIEDAD COOPERATIVA</t>
  </si>
  <si>
    <t>F38038857</t>
  </si>
  <si>
    <t>ESCUELA SUPERIOR DE ENSEÑANZA FUERTEVENTURA, S.L.</t>
  </si>
  <si>
    <t>B35505908</t>
  </si>
  <si>
    <t>EUROCAMPUS FORMACIÓN Y CONSULTORÍA, S.L.</t>
  </si>
  <si>
    <t>B38499521</t>
  </si>
  <si>
    <t>EUROPEA DE FORMACIÓN Y CONSULTORÍA, S.L.</t>
  </si>
  <si>
    <t>B35337450</t>
  </si>
  <si>
    <t>EVOLUTION CONSTRUCTION SYSTEM SL</t>
  </si>
  <si>
    <t>B76312743</t>
  </si>
  <si>
    <t>E-WASTE CANARIAS SL</t>
  </si>
  <si>
    <t>B38881801</t>
  </si>
  <si>
    <t>EXCAVACIONES GRAVAL, S.L.</t>
  </si>
  <si>
    <t>B76124619</t>
  </si>
  <si>
    <t>EXPLOT. APMTOS. BALCON DEL MAR SL</t>
  </si>
  <si>
    <t>B35477165</t>
  </si>
  <si>
    <t>EXPLOTACIONES CARDONA, SOCIEDAD LIMITADA</t>
  </si>
  <si>
    <t>B35441955</t>
  </si>
  <si>
    <t>EXPLOTACIONES GANADERAS TORRESANTA, S.L.U.</t>
  </si>
  <si>
    <t>B35738038</t>
  </si>
  <si>
    <t>EXPLOTACIONES Y SERVICIOS HERZAM, SL</t>
  </si>
  <si>
    <t>B38092615</t>
  </si>
  <si>
    <t>FALOCA, SL</t>
  </si>
  <si>
    <t>B38318754</t>
  </si>
  <si>
    <t>FARMALITICS GESTIÓN, SL</t>
  </si>
  <si>
    <t>B56288400</t>
  </si>
  <si>
    <t>FED PROV DE COFRADIAS DE PESCADORES DE L</t>
  </si>
  <si>
    <t>G35051515</t>
  </si>
  <si>
    <t>FED.AREAS COMERCIALES Y EMPRES.DE C (FECOECA)</t>
  </si>
  <si>
    <t>G16807430</t>
  </si>
  <si>
    <t>FEDER.ASOC.DIABETES DE CANARIAS FAEN CONSTITUCION</t>
  </si>
  <si>
    <t>G38970026</t>
  </si>
  <si>
    <t>FEDERAC CANARIA LUCHAS MODALIDADES ASOCI</t>
  </si>
  <si>
    <t>G35435056</t>
  </si>
  <si>
    <t>FEDERACION CANARIA DE ACTIVIDADES SUBACUATICAS</t>
  </si>
  <si>
    <t>G38332003</t>
  </si>
  <si>
    <t>FEDERACIÓN CANARIA DE AJEDREZ</t>
  </si>
  <si>
    <t>G35333699</t>
  </si>
  <si>
    <t>FEDERACION CANARIA DE ATLETISMO</t>
  </si>
  <si>
    <t>G35313915</t>
  </si>
  <si>
    <t>FEDERACION CANARIA DE AUTOMOVILISMO</t>
  </si>
  <si>
    <t>V35328566</t>
  </si>
  <si>
    <t>FEDERACIÓN CANARIA DE BADMINTON</t>
  </si>
  <si>
    <t>G35257393</t>
  </si>
  <si>
    <t>FEDERACION CANARIA DE BALONCESTO</t>
  </si>
  <si>
    <t>G38318069</t>
  </si>
  <si>
    <t>FEDERACION CANARIA DE BALONMANO</t>
  </si>
  <si>
    <t>G35221993</t>
  </si>
  <si>
    <t>FEDERACION CANARIA DE BARQUILLOS DE VELA LATINA</t>
  </si>
  <si>
    <t>V35250901</t>
  </si>
  <si>
    <t>FEDERACION CANARIA DE BOLA CANARIA Y PETANCA</t>
  </si>
  <si>
    <t>G35323070</t>
  </si>
  <si>
    <t>FEDERACION CANARIA DE CICLISMO</t>
  </si>
  <si>
    <t>V38314696</t>
  </si>
  <si>
    <t>FEDERACION CANARIA DE DEPORTES AEREOS</t>
  </si>
  <si>
    <t>G35543727</t>
  </si>
  <si>
    <t>FEDERACION CANARIA DE FUTBOL</t>
  </si>
  <si>
    <t>G35390947</t>
  </si>
  <si>
    <t>FEDERACIÓN CANARIA DE GIMNASIA</t>
  </si>
  <si>
    <t>G35330240</t>
  </si>
  <si>
    <t>FEDERACIÓN CANARIA DE GOLF</t>
  </si>
  <si>
    <t>G35388602</t>
  </si>
  <si>
    <t>FEDERACION CANARIA DE HALTEROFILIA</t>
  </si>
  <si>
    <t>G76819549</t>
  </si>
  <si>
    <t>FEDERACION CANARIA DE HOCKEY</t>
  </si>
  <si>
    <t>G35328756</t>
  </si>
  <si>
    <t>FEDERACION CANARIA DE JUDO Y D.A.</t>
  </si>
  <si>
    <t>G35322049</t>
  </si>
  <si>
    <t>FEDERACIÓN CANARIA DE KICK BOXING</t>
  </si>
  <si>
    <t>G35773845</t>
  </si>
  <si>
    <t>FEDERACION CANARIA DE MONTAÑISMO</t>
  </si>
  <si>
    <t>G38369583</t>
  </si>
  <si>
    <t>FEDERACIÓN CANARIA DE NATACIÓN</t>
  </si>
  <si>
    <t>G35398684</t>
  </si>
  <si>
    <t>FEDERACION CANARIA DE PADEL</t>
  </si>
  <si>
    <t>G38973541</t>
  </si>
  <si>
    <t>FEDERACIÓN CANARIA DE PIRAGÜISMO</t>
  </si>
  <si>
    <t>V35240142</t>
  </si>
  <si>
    <t>FEDERACION CANARIA DE SURF</t>
  </si>
  <si>
    <t>G35374818</t>
  </si>
  <si>
    <t>FEDERACIÓN CANARIA DE TENIS</t>
  </si>
  <si>
    <t>G38311544</t>
  </si>
  <si>
    <t>FEDERACIÓN CANARIA DE TIRO OLÍMPICO</t>
  </si>
  <si>
    <t>G35369495</t>
  </si>
  <si>
    <t>FEDERACION CANARIA DE TRIATLON</t>
  </si>
  <si>
    <t>G35764885</t>
  </si>
  <si>
    <t>FEDERACION CANARIA DE VELA</t>
  </si>
  <si>
    <t>G35323278</t>
  </si>
  <si>
    <t>FEDERACION CANARIA DE VOLEIBOL</t>
  </si>
  <si>
    <t>G35313790</t>
  </si>
  <si>
    <t>FEDERACION DE ARRASTRE CANARIO</t>
  </si>
  <si>
    <t>G38455309</t>
  </si>
  <si>
    <t>FEDERACION DE ASOC DE SORDOS DE LAS ISLAS CANARIAS (FASICAN)</t>
  </si>
  <si>
    <t>G38438750</t>
  </si>
  <si>
    <t>FEDERACION DE ASOCIACIONES DE MUJERES ARENA Y LAURISILVA</t>
  </si>
  <si>
    <t>G38374468</t>
  </si>
  <si>
    <t>FEDERACIÓN DE ASOCIACIONES DE MUJERES RURALES (FADEMUR)</t>
  </si>
  <si>
    <t>G84095389</t>
  </si>
  <si>
    <t>FEDERACIÓN DE LUCHA CANARIA</t>
  </si>
  <si>
    <t>G38048161</t>
  </si>
  <si>
    <t>FEDERACION DE LUCHA DEL GARROTE CANARIO</t>
  </si>
  <si>
    <t>G35512565</t>
  </si>
  <si>
    <t>FEDERACIÓN DE MAYORES DE LA ISLA DE LA PALMA</t>
  </si>
  <si>
    <t>V38610812</t>
  </si>
  <si>
    <t>FEDERACION GRAN CANARIA DE BANDAS DE MÚSICA</t>
  </si>
  <si>
    <t>G35617927</t>
  </si>
  <si>
    <t>FEDERACIÓN INSULAR DE CAZA DE GRAN CANARIA</t>
  </si>
  <si>
    <t>G35962513</t>
  </si>
  <si>
    <t>FEDERACIÓN INSULAR DE LUCHA CANARIA DE FUERTEVENTURA</t>
  </si>
  <si>
    <t>V35286020</t>
  </si>
  <si>
    <t>FEDERACIÓN NAC.CRIADORES DE RAZA CAPRINA MAJORERA</t>
  </si>
  <si>
    <t>G76091479</t>
  </si>
  <si>
    <t>FEDERACION PROVINCIAL DE COFRADIAS DE PESCADORES DE SANTA C</t>
  </si>
  <si>
    <t>V38027249</t>
  </si>
  <si>
    <t>FEDERACIÓN REGIONAL ASOCIACIONES FOLKLORE Y TRADICIONES DE CANARIAS 8 ISLAS</t>
  </si>
  <si>
    <t>G01686815</t>
  </si>
  <si>
    <t>FEDERACION REGIONAL DE COFRADIAS DE PESCADORES DE CANARIAS</t>
  </si>
  <si>
    <t>G76706183</t>
  </si>
  <si>
    <t>FEDERACIÓN SALUD MENTAL CANARIAS</t>
  </si>
  <si>
    <t>G38644571</t>
  </si>
  <si>
    <t>FEDERACIÓN TINERFEÑA DE BANDAS DE MÚSICA</t>
  </si>
  <si>
    <t>G38260147</t>
  </si>
  <si>
    <t>FEDERACION VELA LATINA CANARIA</t>
  </si>
  <si>
    <t>G35254036</t>
  </si>
  <si>
    <t>FINCA DE UGA SL</t>
  </si>
  <si>
    <t>B91021220</t>
  </si>
  <si>
    <t>FITAPA (FEDERACIÓN INSULAR TINERFEÑA DE ASOCIACIONES DE PADRES Y MADRES DE ALUMNADO)</t>
  </si>
  <si>
    <t>G38040176</t>
  </si>
  <si>
    <t>FLOR DE GUIMAR 1992 SLU</t>
  </si>
  <si>
    <t>B76645712</t>
  </si>
  <si>
    <t>FLORESIJA, S.L.</t>
  </si>
  <si>
    <t>B76689496</t>
  </si>
  <si>
    <t>FOLELE PRODUCCIONES SLU</t>
  </si>
  <si>
    <t>B76568492</t>
  </si>
  <si>
    <t>FONTANERIA Y CALOR 2006 SL</t>
  </si>
  <si>
    <t>B38874525</t>
  </si>
  <si>
    <t>FORMACIÓN OCUPACIONAL CANARIA FOCAN</t>
  </si>
  <si>
    <t>B35465889</t>
  </si>
  <si>
    <t>FORMACIÓN PROFESIONAL PARA EL EMPLEO EUROPEA, S.L.</t>
  </si>
  <si>
    <t>B76222314</t>
  </si>
  <si>
    <t>FORMACIÓN ZENGAINE, SL</t>
  </si>
  <si>
    <t>B70939665</t>
  </si>
  <si>
    <t>FORMACIONLINE, S.L.</t>
  </si>
  <si>
    <t>B38960753</t>
  </si>
  <si>
    <t>FORMAS NIVARIA, SL</t>
  </si>
  <si>
    <t>B76512656</t>
  </si>
  <si>
    <t>FORMAVANZA, S.L.</t>
  </si>
  <si>
    <t>B76109495</t>
  </si>
  <si>
    <t>FRAMATEA , SL</t>
  </si>
  <si>
    <t>B35254788</t>
  </si>
  <si>
    <t>FRANCISCO RODRIGUEZ PEREZ E HIJOS SA</t>
  </si>
  <si>
    <t>A35059708</t>
  </si>
  <si>
    <t>FRATERNIDAD DIVINA PROVIDENCIA</t>
  </si>
  <si>
    <t>R3800378F</t>
  </si>
  <si>
    <t>FRUTA TROPICAL DEL NOROESTE</t>
  </si>
  <si>
    <t>V76059609</t>
  </si>
  <si>
    <t>FRUTAS DEL HIERRO, S.A.T. 377/05</t>
  </si>
  <si>
    <t>F38515821</t>
  </si>
  <si>
    <t>FUERTEVENTURA 2000, S.L.</t>
  </si>
  <si>
    <t>B35340462</t>
  </si>
  <si>
    <t>FUND. CANARIA NTRA SRA DE LAS NIEVES (ANTES EXT040747 Y J306992570)</t>
  </si>
  <si>
    <t>N4841093J</t>
  </si>
  <si>
    <t>FUND. CANARIA NTRA SRA DE LOS REYES (ANTIGUO EXT017217 )</t>
  </si>
  <si>
    <t>FUND. CANARIA OLIVER MAYOR CONTRA LA FIBROSIS QUISTICA</t>
  </si>
  <si>
    <t>G35820950</t>
  </si>
  <si>
    <t>FUNDAC.IMPULSA DESARR.EMPL. Y INTEG</t>
  </si>
  <si>
    <t>G27866763</t>
  </si>
  <si>
    <t>FUNDACION A N A R</t>
  </si>
  <si>
    <t>G80453731</t>
  </si>
  <si>
    <t>FUNDACION ADECCO</t>
  </si>
  <si>
    <t>G82382987</t>
  </si>
  <si>
    <t>FUNDACIÓN ADSIS CANARIAS</t>
  </si>
  <si>
    <t>G81436099</t>
  </si>
  <si>
    <t>G78426558</t>
  </si>
  <si>
    <t>FUNDACIÓN CANARIA ÁGORA</t>
  </si>
  <si>
    <t>G35684661</t>
  </si>
  <si>
    <t>FUNDACIÓN CANARIA ALDIS</t>
  </si>
  <si>
    <t>G67730564</t>
  </si>
  <si>
    <t>FUNDACIÓN CANARIA ALEJANDRO DA SILVA CONTRA LA LEUCEMIA</t>
  </si>
  <si>
    <t>G35215953</t>
  </si>
  <si>
    <t>FUNDACIÓN CANARIA CANTERABASE 1939 CANARIAS</t>
  </si>
  <si>
    <t>G76719392</t>
  </si>
  <si>
    <t>FUNDACION CANARIA CENTRO DE ATENCION A LA FAMILIA DE TENERIFE</t>
  </si>
  <si>
    <t>G38055067</t>
  </si>
  <si>
    <t>FUNDACIÓN CANARIA CENTRO DE SOLIDARIDAD DE LAS ISLAS CANARIAS (CESICA PROYECTO HOMBRE)</t>
  </si>
  <si>
    <t>G38228102</t>
  </si>
  <si>
    <t>FUNDACIÓN CANARIA DE APOYOS ADEPSI</t>
  </si>
  <si>
    <t>G35750470</t>
  </si>
  <si>
    <t>FUNDACION CANARIA DE APOYOS AL EJERCICIO DE LA CAPACIDAD JURIDICA (FUNCAPROSU)</t>
  </si>
  <si>
    <t>G76322403</t>
  </si>
  <si>
    <t>FUNDACIÓN CANARIA DE FORMACIÓN Y MECENAZGO</t>
  </si>
  <si>
    <t>G76155050</t>
  </si>
  <si>
    <t>FUNDACIÓN CANARIA DE LAFEDERACIÓN INTERINSULAR DE FUTBOL</t>
  </si>
  <si>
    <t>G55431746</t>
  </si>
  <si>
    <t>FUNDACIÓN CANARIA DEL CLUB DEPORTIVO TENERIFE</t>
  </si>
  <si>
    <t>G76772821</t>
  </si>
  <si>
    <t>FUNDACIÓN CANARIA DIARIO DE AVISOS</t>
  </si>
  <si>
    <t>G76766708</t>
  </si>
  <si>
    <t>FUNDACIÓN CANARIA DINOSOL</t>
  </si>
  <si>
    <t>G76274877</t>
  </si>
  <si>
    <t>FUNDACIÓN CANARIA EL BUEN SAMARITANO</t>
  </si>
  <si>
    <t>G76742378</t>
  </si>
  <si>
    <t>FUNDACION CANARIA FARRAH PARA LA COPERACION Y EL DESARROLLO</t>
  </si>
  <si>
    <t>G35992940</t>
  </si>
  <si>
    <t>FUNDACION CANARIA FLORA ACOGE</t>
  </si>
  <si>
    <t>G76262948</t>
  </si>
  <si>
    <t>FUNDACION CANARIA FORJA</t>
  </si>
  <si>
    <t>G35928498</t>
  </si>
  <si>
    <t>FUNDACIÓN CANARIA FORMACIÓN INTEGRAL E INSERCIÓN SOCIOLABORAL (ATARETACO)</t>
  </si>
  <si>
    <t>G38370334</t>
  </si>
  <si>
    <t>FUNDACIÓN CANARIA ICSE, PROMOCIÓN Y DESARROLLO DE ESTUDIOS S</t>
  </si>
  <si>
    <t>G35610799</t>
  </si>
  <si>
    <t>FUNDACION CANARIA INT CANARIO INV CANCER</t>
  </si>
  <si>
    <t>G38786059</t>
  </si>
  <si>
    <t>FUNDACION CANARIA ISBS</t>
  </si>
  <si>
    <t>G76117274</t>
  </si>
  <si>
    <t>FUNDACIÓN CANARIA ISONORTE</t>
  </si>
  <si>
    <t>G38490785</t>
  </si>
  <si>
    <t>FUNDACIÓN CANARIA JUAN NEGRÍN</t>
  </si>
  <si>
    <t>G35293349</t>
  </si>
  <si>
    <t>FUNDACION CANARIA LIDIA GARCIA</t>
  </si>
  <si>
    <t>G35669894</t>
  </si>
  <si>
    <t>FUNDACIÓN CANARIA MAIN</t>
  </si>
  <si>
    <t>G35863992</t>
  </si>
  <si>
    <t>FUNDACION CANARIA NOS MOVEMOS</t>
  </si>
  <si>
    <t>G67946814</t>
  </si>
  <si>
    <t>FUNDACIÓN CANARIA PARA EL CONTROL DE ENFERMEDADES TROPICALES</t>
  </si>
  <si>
    <t>G76601616</t>
  </si>
  <si>
    <t>FUNDACION CANARIA PARA EL TRATAMIENTO INTEGRAL DE LA PARALISIS CEREBRAL INFANTIL</t>
  </si>
  <si>
    <t>G35521533</t>
  </si>
  <si>
    <t>FUNDACIÓN CANARIA PARA LAS PERSONAS CON SORDERAS Y SUS FAMILIARES</t>
  </si>
  <si>
    <t>G38298766</t>
  </si>
  <si>
    <t>FUNDACIÓN CANARIA PEQUEÑO VALIENTE</t>
  </si>
  <si>
    <t>G76349273</t>
  </si>
  <si>
    <t>FUNDACION CANARIA PODEROSAS VALORES IGUALDAD Y DEPORTE</t>
  </si>
  <si>
    <t>G56419831</t>
  </si>
  <si>
    <t>FUNDACION CANARIA PROYECTO COMUNITARIO DE LA ALDEA</t>
  </si>
  <si>
    <t>G10804136</t>
  </si>
  <si>
    <t>FUNDACIÓN CANARIA SOCIOSANITARIA</t>
  </si>
  <si>
    <t>G35773530</t>
  </si>
  <si>
    <t>FUNDACIÓN CANARIA STARLIGHT PARALA DIFUSIÓN DE LA ASTRONOMÍA</t>
  </si>
  <si>
    <t>G76504703</t>
  </si>
  <si>
    <t>FUNDACION CANARIA TABURIENTE ESPECIAL</t>
  </si>
  <si>
    <t>G38957908</t>
  </si>
  <si>
    <t>FUNDACIÓN CANARIA UD TENERIFE COSTA ADEJE</t>
  </si>
  <si>
    <t>G75605519</t>
  </si>
  <si>
    <t>FUNDACIÓN CANARIA UNIÓN DEPORTIVA LAS PALMAS</t>
  </si>
  <si>
    <t>G35698513</t>
  </si>
  <si>
    <t>FUNDACIÓN CANARIA UNIVERSITARIA DE LAS PALMAS</t>
  </si>
  <si>
    <t>G35073303</t>
  </si>
  <si>
    <t>FUNDACIÓN CANARIA YRICHEN</t>
  </si>
  <si>
    <t>G35739432</t>
  </si>
  <si>
    <t>FUNDACIÓN CANARIAS CARLOS GUILLERMO DOMÍNGUEZ HERNÁNDEZ</t>
  </si>
  <si>
    <t>G72430895</t>
  </si>
  <si>
    <t>FUNDACIÓN CENTRO DE ORIENTACIÓN FAMILIAR DE CANARIAS (COF)</t>
  </si>
  <si>
    <t>G35141365</t>
  </si>
  <si>
    <t>FUNDACIÓN CENTRO INTERNACIONAL PARA LA CONSERVACIÓN DEL PATRIMONIO</t>
  </si>
  <si>
    <t>G76518620</t>
  </si>
  <si>
    <t>FUNDACION CEPAIM ACCION INTEGRAL CON MIGRANTES</t>
  </si>
  <si>
    <t>G73600553</t>
  </si>
  <si>
    <t>FUNDACION CIBERVOLUNTARIOS</t>
  </si>
  <si>
    <t>G84410158</t>
  </si>
  <si>
    <t>FUNDACIÓN CRUZ BLANCA- DELEGACIÓN TENERIFE</t>
  </si>
  <si>
    <t>G91397570</t>
  </si>
  <si>
    <t>FUNDACIÓN DE APOYO Y ASESORAMIENTO A LA FORMACIÓN</t>
  </si>
  <si>
    <t>G24411175</t>
  </si>
  <si>
    <t>FUNDACION DE LOS PATRONOS DE LA VIRGEN DEL PINO</t>
  </si>
  <si>
    <t>G35337641</t>
  </si>
  <si>
    <t>FUNDACIÓN DIAGRAMA INTERVENCIÓN PSICOSOCIAL</t>
  </si>
  <si>
    <t>G73038457</t>
  </si>
  <si>
    <t>FUNDACIÓN ECCA SOCIAL</t>
  </si>
  <si>
    <t>G72405277</t>
  </si>
  <si>
    <t>FUNDACIÓN ENERGÍA SIN FRONTERAS</t>
  </si>
  <si>
    <t>G83626937</t>
  </si>
  <si>
    <t>FUNDACIÓN ENTRECULTURAS FE Y ALEGRÍA</t>
  </si>
  <si>
    <t>G82409020</t>
  </si>
  <si>
    <t>FUNDACIÓN GERÓN</t>
  </si>
  <si>
    <t>G41656109</t>
  </si>
  <si>
    <t>FUNDACIÓN HOSPITALARIAS</t>
  </si>
  <si>
    <t>R2802790B</t>
  </si>
  <si>
    <t>FUNDACIÓN INTERNACIONAL ALFREDO KRAUS (FIAK)</t>
  </si>
  <si>
    <t>G81431546</t>
  </si>
  <si>
    <t>FUNDACIÓN JUAN CIUDAD (JUAN CIUDAD ONGD)</t>
  </si>
  <si>
    <t>G78519303</t>
  </si>
  <si>
    <t>FUNDACIÓN LABORAL DE LA CONSTRUCCIÓN</t>
  </si>
  <si>
    <t>G80468416</t>
  </si>
  <si>
    <t>FUNDACIÓN LARES</t>
  </si>
  <si>
    <t>G84935733</t>
  </si>
  <si>
    <t>FUNDACIÓN MADRE DOLORES MÁRQUEZ</t>
  </si>
  <si>
    <t>G67689067</t>
  </si>
  <si>
    <t>FUNDACION MARGENES Y VINCULOS</t>
  </si>
  <si>
    <t>G11408606</t>
  </si>
  <si>
    <t>FUNDACIÓN MUJERES POR ÁFRICA</t>
  </si>
  <si>
    <t>G86367547</t>
  </si>
  <si>
    <t>FUNDACIÓN NEOTRÓPICO</t>
  </si>
  <si>
    <t>G38586319</t>
  </si>
  <si>
    <t>FUNDACION PARA LA PROMOCION Y ESTUDIO DE LA NARRATIVA EN IMAGENES CINE+ COMIC FUNDACION CANARIA</t>
  </si>
  <si>
    <t>G76715465</t>
  </si>
  <si>
    <t>FUNDACIÓN PEDRO ZEROLO</t>
  </si>
  <si>
    <t>G88193206</t>
  </si>
  <si>
    <t>G14522171</t>
  </si>
  <si>
    <t>FUNDACIÓN RANDSTAD</t>
  </si>
  <si>
    <t>G83844316</t>
  </si>
  <si>
    <t>FUNDACIÓN SANTA MARÍA LA REAL</t>
  </si>
  <si>
    <t>G34147827</t>
  </si>
  <si>
    <t>FUNDACION SER</t>
  </si>
  <si>
    <t>G82725516</t>
  </si>
  <si>
    <t>FUNDACION SOLIDARIDAD LA PALMA</t>
  </si>
  <si>
    <t>G38582201</t>
  </si>
  <si>
    <t>FUNDACION TUTELAR CANARIA SONSOLES SORIANO BUGNION</t>
  </si>
  <si>
    <t>G38743308</t>
  </si>
  <si>
    <t>FUNDACION UNICEF-COMITE ESPAÑOL</t>
  </si>
  <si>
    <t>G84451087</t>
  </si>
  <si>
    <t>FUTURA GESTIONA 2014 SL</t>
  </si>
  <si>
    <t>B76102656</t>
  </si>
  <si>
    <t>FYRESCAN 2.0 FORMACION, SL</t>
  </si>
  <si>
    <t>B42953315</t>
  </si>
  <si>
    <t>GABINETE LITERARIO DE LAS PALMAS DE GRAN CANARIA (GABINETE L</t>
  </si>
  <si>
    <t>G35034412</t>
  </si>
  <si>
    <t>GALILEI Y AGRUPADOS, S.L.</t>
  </si>
  <si>
    <t>B38338299</t>
  </si>
  <si>
    <t>GANADERIA DEL CASTILLO E HIJO</t>
  </si>
  <si>
    <t>B42711721</t>
  </si>
  <si>
    <t>GANADERIA EL CABEZO SL</t>
  </si>
  <si>
    <t>B76535426</t>
  </si>
  <si>
    <t>GANADERIA EL RODEO, SOCIEDAD LIMITADA</t>
  </si>
  <si>
    <t>B76680792</t>
  </si>
  <si>
    <t>GANADERIA LA PARED S.L.</t>
  </si>
  <si>
    <t>B76031947</t>
  </si>
  <si>
    <t>GANADERÍA LOS CHIQUITOS DEL INGENIO S.L.</t>
  </si>
  <si>
    <t>B76290584</t>
  </si>
  <si>
    <t>GANADERIA PEREZ ALONSO SL</t>
  </si>
  <si>
    <t>B38790283</t>
  </si>
  <si>
    <t>GANARANJO, S.L.U.</t>
  </si>
  <si>
    <t>B76242866</t>
  </si>
  <si>
    <t>GANCASUR SOCIEDAD LIMITADA</t>
  </si>
  <si>
    <t>B42807073</t>
  </si>
  <si>
    <t>GARAÑAÑA SDAD COOP AGRARIA</t>
  </si>
  <si>
    <t>F38969218</t>
  </si>
  <si>
    <t>GERANIOS TENERIFE, SA</t>
  </si>
  <si>
    <t>A38031985</t>
  </si>
  <si>
    <t>GESTIONES HOSTELERAS Y TURÍSTICAS BRIGARCA, SL</t>
  </si>
  <si>
    <t>B01684380</t>
  </si>
  <si>
    <t>GM RECICLAJES EL HIERRO, SL</t>
  </si>
  <si>
    <t>B01698067</t>
  </si>
  <si>
    <t>GRAN CANARIA, SPA, WELLNESS &amp; HEALTH, A.I.E.</t>
  </si>
  <si>
    <t>V35830249</t>
  </si>
  <si>
    <t>GRANJA AVÍCOLA ALDEANA, SL</t>
  </si>
  <si>
    <t>B76161207</t>
  </si>
  <si>
    <t>GRANJA EL CARDONAL, S.L.</t>
  </si>
  <si>
    <t>B76223205</t>
  </si>
  <si>
    <t>GRANJA LA LOMA SLU</t>
  </si>
  <si>
    <t>B76286749</t>
  </si>
  <si>
    <t>GRANJA LA PARDILLA SL</t>
  </si>
  <si>
    <t>B35264100</t>
  </si>
  <si>
    <t>GRANJA SAN ANTONIO SL</t>
  </si>
  <si>
    <t>B38220216</t>
  </si>
  <si>
    <t>GRUPO AUDIO FORMACIÓN, S.L.</t>
  </si>
  <si>
    <t>B38894911</t>
  </si>
  <si>
    <t>GRUPO DE ACCION LOCAL Y PESQUERA EL HIERRO</t>
  </si>
  <si>
    <t>G76713254</t>
  </si>
  <si>
    <t>GRUPO GANADEROS DE FUERTEVENTURA, S.L.</t>
  </si>
  <si>
    <t>B35077478</t>
  </si>
  <si>
    <t>GRUPO REGIONAL DE COOPERATIVAS PLATANERAS DEL ARCHIPIÉLAGO C</t>
  </si>
  <si>
    <t>F38008579</t>
  </si>
  <si>
    <t>GUARAPO COLOMBINA, SL</t>
  </si>
  <si>
    <t>B38679858</t>
  </si>
  <si>
    <t>GUMIDAFE, S.L. (GUAGUAS GUMIDAFE)</t>
  </si>
  <si>
    <t>B35016583</t>
  </si>
  <si>
    <t>HEREDAD DE AGUAS DE ARUCAS Y FIRGAS</t>
  </si>
  <si>
    <t>E35020049</t>
  </si>
  <si>
    <t>HEREDEROS DE MORALES , SL</t>
  </si>
  <si>
    <t>B38858478</t>
  </si>
  <si>
    <t>HERMANAS OBLATAS DEL SANTISIMO REDENTOR</t>
  </si>
  <si>
    <t>R3500444I</t>
  </si>
  <si>
    <t>HERNÁNDEZ BELLO</t>
  </si>
  <si>
    <t>B38288684</t>
  </si>
  <si>
    <t>HIEBRA SOCIAL SLU</t>
  </si>
  <si>
    <t>B13879259</t>
  </si>
  <si>
    <t>HOGAR N S DEL PINO EN LAS PALMAS HERMANITAS ANCIANOS DESAMPARADOS</t>
  </si>
  <si>
    <t>R3500025F</t>
  </si>
  <si>
    <t>HORIZONTE CULTURAL CANARIO</t>
  </si>
  <si>
    <t>G38924569</t>
  </si>
  <si>
    <t>HOSPITAL SAN JUAN DE DIOS( ANTES CLÍNICA DE SAN JUAN DE DIOS</t>
  </si>
  <si>
    <t>R3800019F</t>
  </si>
  <si>
    <t>HOTEL ESCUELA EL MIRADOR, S.L.</t>
  </si>
  <si>
    <t>B76309822</t>
  </si>
  <si>
    <t>HOTEL MARINA BLANCA</t>
  </si>
  <si>
    <t>B01769249</t>
  </si>
  <si>
    <t>HOTELES F&amp;L SL</t>
  </si>
  <si>
    <t>B35476381</t>
  </si>
  <si>
    <t>HOTELES REVERON, S.A.</t>
  </si>
  <si>
    <t>A38104022</t>
  </si>
  <si>
    <t>HUEVOS GUILLEN CANARIAS SL</t>
  </si>
  <si>
    <t>B38980579</t>
  </si>
  <si>
    <t>HYDRA ENERGÍA 23, SL</t>
  </si>
  <si>
    <t>B44988905</t>
  </si>
  <si>
    <t>IBECON 2003, S.L.</t>
  </si>
  <si>
    <t>B47511126</t>
  </si>
  <si>
    <t>ICADEPRO S.L.</t>
  </si>
  <si>
    <t>B38958542</t>
  </si>
  <si>
    <t>IGLESIA CRISTIANA MODERNA (MISIÓN MODERNA)</t>
  </si>
  <si>
    <t>R3500348B</t>
  </si>
  <si>
    <t>IMAGEN GRAFICA DE CANARIAS SL</t>
  </si>
  <si>
    <t>B38739819</t>
  </si>
  <si>
    <t>INDUSTRIAS LÁCTEAS ARTESANALES BOLAÑOS, S. L.</t>
  </si>
  <si>
    <t>B35569383</t>
  </si>
  <si>
    <t>INFORMACIONES CANARIAS, SA</t>
  </si>
  <si>
    <t>A35054519</t>
  </si>
  <si>
    <t>INNOVA CANARIAS, A.I.E</t>
  </si>
  <si>
    <t>V76502202</t>
  </si>
  <si>
    <t>INSFORCA SERVICIOS Y FORMACIÓN, S.L.</t>
  </si>
  <si>
    <t>B35760081</t>
  </si>
  <si>
    <t>INSFORCAN, S.L.</t>
  </si>
  <si>
    <t>B35206606</t>
  </si>
  <si>
    <t>INSTIT. FORMAC.PROF P. EL EMPL. GOR(INDEFOR)</t>
  </si>
  <si>
    <t>B10734556</t>
  </si>
  <si>
    <t>INSTITUTO CANARIO DE ESTUDIOS DE EMPRESA, S.L.</t>
  </si>
  <si>
    <t>B35136407</t>
  </si>
  <si>
    <t>INSTITUTO CANARIO DE PSICOLOGÍA EMPRESARIAL, S.L.</t>
  </si>
  <si>
    <t>B38664330</t>
  </si>
  <si>
    <t>INSTITUTO CANARIO DE PSICOLOGÍA Y EDUCACIÓN, S.A. (ICSE, S.A</t>
  </si>
  <si>
    <t>A35046341</t>
  </si>
  <si>
    <t>INSTITUTO CANARIO SUPERIOR DE ESTUDIOS, S.L. (ICSE S.L.)</t>
  </si>
  <si>
    <t>B38596813</t>
  </si>
  <si>
    <t>INSTITUTO DE DESARROLLO TECNOLOGICO Y EMPLEO SOCIEDAD LIMITA</t>
  </si>
  <si>
    <t>B76262542</t>
  </si>
  <si>
    <t>INSTITUTO DE ESTUDIOS DEL ATLANTICO</t>
  </si>
  <si>
    <t>B76216977</t>
  </si>
  <si>
    <t>INSTITUTO DE FORMACIÓN PROFESIONAL DE MECÁNICA, ELECTRICIDAD</t>
  </si>
  <si>
    <t>B76220912</t>
  </si>
  <si>
    <t>INSTITUTO DE FORMACIÓN PROFESIONAL, INDUSTRIAL Y TECNOLÓGICO</t>
  </si>
  <si>
    <t>B76108919</t>
  </si>
  <si>
    <t>INSTITUTO DE RELIGIOSAS OBLATAS DEL SANTÍSIMO REDENTOR (PROG</t>
  </si>
  <si>
    <t>R3800345E</t>
  </si>
  <si>
    <t>INSTITUTO POLICLÍNICO CAJAL, SL</t>
  </si>
  <si>
    <t>B35001387</t>
  </si>
  <si>
    <t>INSTITUTO SUPERIOR DE CIENCIAS GASTRONÓMICAS, RESTAURACIÓN Y</t>
  </si>
  <si>
    <t>B76191956</t>
  </si>
  <si>
    <t>INSULARIA CREADORES S.L.N.E.</t>
  </si>
  <si>
    <t>B38889697</t>
  </si>
  <si>
    <t>INVER PESCATRON. LANZAROTE, S.L.</t>
  </si>
  <si>
    <t>B76118223</t>
  </si>
  <si>
    <t>INVERMIRA, S.L.</t>
  </si>
  <si>
    <t>B38323812</t>
  </si>
  <si>
    <t>INVERSIONES GESTISAN SL</t>
  </si>
  <si>
    <t>B38512182</t>
  </si>
  <si>
    <t>INVERSIONES GUAYADEQUE, SL</t>
  </si>
  <si>
    <t>B42860528</t>
  </si>
  <si>
    <t>INVERSIONES MARYLANZA SL</t>
  </si>
  <si>
    <t>B38597852</t>
  </si>
  <si>
    <t>INVERSORA DE CORRALEJO, SA</t>
  </si>
  <si>
    <t>A35137512</t>
  </si>
  <si>
    <t>ISLAPLANT, S.L.U.</t>
  </si>
  <si>
    <t>B38434676</t>
  </si>
  <si>
    <t>ISONORTE EMPLEO, S.L.</t>
  </si>
  <si>
    <t>B38692711</t>
  </si>
  <si>
    <t>IZAÑA SAT 42505 RESPONSABILIDAD LIMITADA</t>
  </si>
  <si>
    <t>F38692331</t>
  </si>
  <si>
    <t>JANDIA ESMERALDA SL</t>
  </si>
  <si>
    <t>B35317494</t>
  </si>
  <si>
    <t>JANDÍA PLAYA, SA</t>
  </si>
  <si>
    <t>A35012715</t>
  </si>
  <si>
    <t>JRI FEST , SL</t>
  </si>
  <si>
    <t>B70740261</t>
  </si>
  <si>
    <t>JUAN PABLO CABRERA BORGES, S.L.</t>
  </si>
  <si>
    <t>B76332311</t>
  </si>
  <si>
    <t>JULIANO BONNY GÓMEZ, S.R.L.</t>
  </si>
  <si>
    <t>B35010727</t>
  </si>
  <si>
    <t>LA SABINILLA, S.A.T. Nº 386/05</t>
  </si>
  <si>
    <t>V35546464</t>
  </si>
  <si>
    <t>LA VEREDA, S.A.</t>
  </si>
  <si>
    <t>A35045798</t>
  </si>
  <si>
    <t>LANGUAGE KINGDOM SL</t>
  </si>
  <si>
    <t>B74362781</t>
  </si>
  <si>
    <t>LANTINOBA CANARIAS, S.L.N.E.</t>
  </si>
  <si>
    <t>B35888296</t>
  </si>
  <si>
    <t>LAS POCITAS, SOCIEDAD LIMITADA</t>
  </si>
  <si>
    <t>B76054063</t>
  </si>
  <si>
    <t>LASAL CREADORES ASOCIADOS SL</t>
  </si>
  <si>
    <t>B38417895</t>
  </si>
  <si>
    <t>LAURA FRIAS SL</t>
  </si>
  <si>
    <t>B38490355</t>
  </si>
  <si>
    <t>LAVANDERÍA LOS MOCANES, S.L.</t>
  </si>
  <si>
    <t>B35610807</t>
  </si>
  <si>
    <t>LEROY CANARIAS, SLU</t>
  </si>
  <si>
    <t>B72733876</t>
  </si>
  <si>
    <t>LINAJE CON ORIGEN, SL</t>
  </si>
  <si>
    <t>B70708706</t>
  </si>
  <si>
    <t>LITENERGY CANARIAS, SL</t>
  </si>
  <si>
    <t>B09652827</t>
  </si>
  <si>
    <t>LOMO DE LA PALMA S.L.</t>
  </si>
  <si>
    <t>B35860493</t>
  </si>
  <si>
    <t>LOS CANARIONES SOC COOP</t>
  </si>
  <si>
    <t>F35637305</t>
  </si>
  <si>
    <t>LOS ROQUITOS MANAGEMENT, SL</t>
  </si>
  <si>
    <t>B38898342</t>
  </si>
  <si>
    <t>LUHAM'S TEAM, SL</t>
  </si>
  <si>
    <t>B01864792</t>
  </si>
  <si>
    <t>LUSUL FORMACIÓN, S.L.</t>
  </si>
  <si>
    <t>B72977630</t>
  </si>
  <si>
    <t>MACARONESIA FILMS, SOCIEDAD LIMITADA</t>
  </si>
  <si>
    <t>B76257351</t>
  </si>
  <si>
    <t>MAROPARQUE ISLA DE LA PALMA, SL</t>
  </si>
  <si>
    <t>B38461182</t>
  </si>
  <si>
    <t>MATADERO INSULAR DE TENERIFE SA</t>
  </si>
  <si>
    <t>A38325197</t>
  </si>
  <si>
    <t>MBC SERVICIOS DE FORMACIÓN Y CONSULTORÍA DE CANARIAS, S.L.</t>
  </si>
  <si>
    <t>B35744820</t>
  </si>
  <si>
    <t>MEC SUMINISTRA SL</t>
  </si>
  <si>
    <t>B35619329</t>
  </si>
  <si>
    <t>MEDICOS DEL MUNDO</t>
  </si>
  <si>
    <t>G79408852</t>
  </si>
  <si>
    <t>MERAKI INSERCION Y EMPLEO SLU</t>
  </si>
  <si>
    <t>B01899863</t>
  </si>
  <si>
    <t>MERCADO CENTRAL DE ALCARAVANERAS, S</t>
  </si>
  <si>
    <t>B76309426</t>
  </si>
  <si>
    <t>MERCADO DE VEGUETA, SA</t>
  </si>
  <si>
    <t>A35480532</t>
  </si>
  <si>
    <t>MERCADO DEL PUERTO, SOC. COOP.</t>
  </si>
  <si>
    <t>F35480524</t>
  </si>
  <si>
    <t>MERCADO NUESTRA SEÑORA DE ÁFRICA</t>
  </si>
  <si>
    <t>F38374880</t>
  </si>
  <si>
    <t>MNX ONLINE, SL</t>
  </si>
  <si>
    <t>B67915124</t>
  </si>
  <si>
    <t>MONENTIA, SOCIEDAD LIMITADA</t>
  </si>
  <si>
    <t>B76173756</t>
  </si>
  <si>
    <t>MONSOON, SL</t>
  </si>
  <si>
    <t>B38986485</t>
  </si>
  <si>
    <t>MONTAÑA ROJA HERBS SAT</t>
  </si>
  <si>
    <t>V76825207</t>
  </si>
  <si>
    <t>MONTSERRAT VILLALBA RUIZ, S.L.</t>
  </si>
  <si>
    <t>B35957117</t>
  </si>
  <si>
    <t>MOSAECO, S.L.</t>
  </si>
  <si>
    <t>B76232131</t>
  </si>
  <si>
    <t>MULTIMEDIA BUSINESS CENTER, S.L.</t>
  </si>
  <si>
    <t>B35680859</t>
  </si>
  <si>
    <t>MUSICAL ANDANTE,   SLU</t>
  </si>
  <si>
    <t>B44558385</t>
  </si>
  <si>
    <t>NELSO SERVICIOS, SL</t>
  </si>
  <si>
    <t>B75253013</t>
  </si>
  <si>
    <t>NEWPORT MEDIA &amp; FILMS, S.L.</t>
  </si>
  <si>
    <t>B76343680</t>
  </si>
  <si>
    <t>NOBEL NEGOCIOS SL</t>
  </si>
  <si>
    <t>B42847749</t>
  </si>
  <si>
    <t>NUEVA ISLA BAJA, S.A. (MELIÁ HACIENDA DEL CONDE)</t>
  </si>
  <si>
    <t>A38777827</t>
  </si>
  <si>
    <t>NUEVA SOCIEDAD DE CAZADORES DE LANZAROTE</t>
  </si>
  <si>
    <t>G35280601</t>
  </si>
  <si>
    <t>NUEVO HOGAR BETANIA</t>
  </si>
  <si>
    <t>G72222078</t>
  </si>
  <si>
    <t>OBISPADO DE TENERIFE</t>
  </si>
  <si>
    <t>R3800001D</t>
  </si>
  <si>
    <t>OBRA SOCIAL DE ACOGIDA Y DESARROLLO (OSDAD)</t>
  </si>
  <si>
    <t>G35221845</t>
  </si>
  <si>
    <t>OBRA SOCIAL LA MILAGROSA - HIJAS DE LA CARIDAD</t>
  </si>
  <si>
    <t>R3500454H</t>
  </si>
  <si>
    <t>ONG ANAGA SONRISAS CANARIAS AAVV SIGLO X</t>
  </si>
  <si>
    <t>G38829396</t>
  </si>
  <si>
    <t>OPP DE TÚNIDOS Y PESCA FRESCA  OPTUNA Nº 42</t>
  </si>
  <si>
    <t>G35313295</t>
  </si>
  <si>
    <t>OPP DE TÚNIDOS Y PESCA FRESCA ISLA DE TENERIFE</t>
  </si>
  <si>
    <t>G38796579</t>
  </si>
  <si>
    <t>ORBALIA PROJECTS, SOCIEDAD LIMITADA</t>
  </si>
  <si>
    <t>B19347459</t>
  </si>
  <si>
    <t>ORGANIZACION DE PRODUCTORES DE FRUTAS Y HORTALIZAS DE LAS ISLAS CANARIAS</t>
  </si>
  <si>
    <t>F38686747</t>
  </si>
  <si>
    <t>ORIGEN COLOMBIA, SL</t>
  </si>
  <si>
    <t>B76189083</t>
  </si>
  <si>
    <t>ORNAMENTALES ATLÁNTICO SL</t>
  </si>
  <si>
    <t>B38788220</t>
  </si>
  <si>
    <t>ORNAMENTALES DEL SUR, S.L.L. (ORNASUR)</t>
  </si>
  <si>
    <t>B35140334</t>
  </si>
  <si>
    <t>ORQUIDARIO LYCASTE, S.L.</t>
  </si>
  <si>
    <t>B38003034</t>
  </si>
  <si>
    <t>OSTEOBIONIX PS, SL</t>
  </si>
  <si>
    <t>B56188550</t>
  </si>
  <si>
    <t>PAPETTE CONSULTING, S.L.</t>
  </si>
  <si>
    <t>B38387734</t>
  </si>
  <si>
    <t>PARADISE PLANT, SL</t>
  </si>
  <si>
    <t>B76747179</t>
  </si>
  <si>
    <t>PARROQUIA DE NUESTRA SEÑORA DE LA LUZ DE LAS PALMAS</t>
  </si>
  <si>
    <t>R3500116C</t>
  </si>
  <si>
    <t>PARROQUIA DE SAN PEDRO DE LAS PALMAS</t>
  </si>
  <si>
    <t>R3500155A</t>
  </si>
  <si>
    <t>PARROQUIA DE SAN VICENTE DE PAÚL DE LAS PALMAS</t>
  </si>
  <si>
    <t>R3500209F</t>
  </si>
  <si>
    <t>PELUQUERÍA BAMBÚ, S.L.</t>
  </si>
  <si>
    <t>B38287256</t>
  </si>
  <si>
    <t>PESCADOS RAMON E HIJOS SL</t>
  </si>
  <si>
    <t>B38672366</t>
  </si>
  <si>
    <t>PESCATOBAL, S.C.L.</t>
  </si>
  <si>
    <t>F35312289</t>
  </si>
  <si>
    <t>PESQUERA DERIME, SL</t>
  </si>
  <si>
    <t>B35674878</t>
  </si>
  <si>
    <t>PESQUERA LOIRA, SL</t>
  </si>
  <si>
    <t>B36023166</t>
  </si>
  <si>
    <t>PESQUERÍAS NORES MARÍN, SL</t>
  </si>
  <si>
    <t>B36583441</t>
  </si>
  <si>
    <t>PHE TEAM, SL</t>
  </si>
  <si>
    <t>B76729581</t>
  </si>
  <si>
    <t>PLANTAS FLORAVALLES, SL</t>
  </si>
  <si>
    <t>B38464236</t>
  </si>
  <si>
    <t>PLÁSTICOS TINERFE, SA</t>
  </si>
  <si>
    <t>A38336848</t>
  </si>
  <si>
    <t>PLAYA DE MELENARA DE MARINEROS, S.C.L.</t>
  </si>
  <si>
    <t>F35248194</t>
  </si>
  <si>
    <t>PLAYER 12 GLOBAL SPORTS, SL</t>
  </si>
  <si>
    <t>B56606569</t>
  </si>
  <si>
    <t>POINSETTIAS DE CANARIAS, S.L.</t>
  </si>
  <si>
    <t>B76262294</t>
  </si>
  <si>
    <t>PROMOCIONES CONSTRUCCIONES PLAYA FA</t>
  </si>
  <si>
    <t>B38065090</t>
  </si>
  <si>
    <t>PROMOCIONES INMOBILIARIAS Y RESIDENCIALES ALBORAN</t>
  </si>
  <si>
    <t>B76328376</t>
  </si>
  <si>
    <t>PROMOTORA INMOBILIARIA PARQUE ISLAS CANARIAS SL</t>
  </si>
  <si>
    <t>B35454628</t>
  </si>
  <si>
    <t>PROTEAS DE LA PALMA S COOP</t>
  </si>
  <si>
    <t>F38662714</t>
  </si>
  <si>
    <t>PROYECTOS EMPRESARIALES CANARIOS, S.L.</t>
  </si>
  <si>
    <t>B38868774</t>
  </si>
  <si>
    <t>QRANEOS, SL (ANTES NATURALSW ATISTIRMA, SL)</t>
  </si>
  <si>
    <t>B02924116</t>
  </si>
  <si>
    <t>QSTAR, SOCIEDAD LIMITADA</t>
  </si>
  <si>
    <t>B64928468</t>
  </si>
  <si>
    <t>QUESERIA REYES S.L.</t>
  </si>
  <si>
    <t>B35969971</t>
  </si>
  <si>
    <t>QUESOS FRESCOS LOMO GALLEGO, S. L.</t>
  </si>
  <si>
    <t>B35958081</t>
  </si>
  <si>
    <t>QUESOS SAN MATEO SL</t>
  </si>
  <si>
    <t>B35018605</t>
  </si>
  <si>
    <t>RADIO ECCA, FUNDACIÓN CANARIA</t>
  </si>
  <si>
    <t>G35103431</t>
  </si>
  <si>
    <t>REAL CLUB NAUTICO DE TENERIFE</t>
  </si>
  <si>
    <t>G38036190</t>
  </si>
  <si>
    <t>REAL FEDERACION ESPAÑOLA DE AUTOMO</t>
  </si>
  <si>
    <t>Q2878004G</t>
  </si>
  <si>
    <t>REAL UNION DE TENERIFE</t>
  </si>
  <si>
    <t>G38017141</t>
  </si>
  <si>
    <t>RECICLAJES FUERTEVENTURA COMPRAVENTA DE CHATARRA Y METALES, SL</t>
  </si>
  <si>
    <t>B76114800</t>
  </si>
  <si>
    <t>RECICLAJES Y DEMOLICIONES INDUSTRIALES JM, SOCIEDAD LIMITADA</t>
  </si>
  <si>
    <t>B05367131</t>
  </si>
  <si>
    <t>RECICLAJES Y DESGUACES JUANSUR, SL</t>
  </si>
  <si>
    <t>B10520286</t>
  </si>
  <si>
    <t>RED ANAGOS</t>
  </si>
  <si>
    <t>G38390225</t>
  </si>
  <si>
    <t>RED ESPAÑOLA DE ENTIDADES POR EL EMPLEO RED ARAÑA</t>
  </si>
  <si>
    <t>G58579806</t>
  </si>
  <si>
    <t>RED EUROPEA DE LUCHA CONTRA LA POBREZA Y LA EXCLUSION SOCIAL DE CANARIAS</t>
  </si>
  <si>
    <t>G35764919</t>
  </si>
  <si>
    <t>REPARACIONES NAVALES CANARIAS, SA</t>
  </si>
  <si>
    <t>A35000173</t>
  </si>
  <si>
    <t>RESIDENCIA Y GUARDERÍA LABOURE HIJAS DE LA CARIDAD DE SAN VI</t>
  </si>
  <si>
    <t>R3500100G</t>
  </si>
  <si>
    <t>REYES FORMACIÓN, S.L.</t>
  </si>
  <si>
    <t>B76148261</t>
  </si>
  <si>
    <t>REYES Y ASOCIADOS S.C.P.</t>
  </si>
  <si>
    <t>J35578574</t>
  </si>
  <si>
    <t>RICTEL TTT, SA</t>
  </si>
  <si>
    <t>A16947848</t>
  </si>
  <si>
    <t>RIU HOTELS, S.A.</t>
  </si>
  <si>
    <t>A07054760</t>
  </si>
  <si>
    <t>RIUSA II, S A</t>
  </si>
  <si>
    <t>A07632474</t>
  </si>
  <si>
    <t>RODASORIO,S.L.</t>
  </si>
  <si>
    <t>B35640176</t>
  </si>
  <si>
    <t>RODEIRAMILLA, SL</t>
  </si>
  <si>
    <t>B36016186</t>
  </si>
  <si>
    <t>S.A.D. CANTERA BASE 1939 CANARIAS</t>
  </si>
  <si>
    <t>A76614999</t>
  </si>
  <si>
    <t>S.A.T. CANARISOL 479/06</t>
  </si>
  <si>
    <t>F38935102</t>
  </si>
  <si>
    <t>S.A.T. Nº 9359 BONNYSA</t>
  </si>
  <si>
    <t>F03842671</t>
  </si>
  <si>
    <t>SABOR MAGENTA SL</t>
  </si>
  <si>
    <t>B56697832</t>
  </si>
  <si>
    <t>SADA P.A. CANARIAS, S.A.</t>
  </si>
  <si>
    <t>A38014718</t>
  </si>
  <si>
    <t>SAGITTAL OPTICS, SL</t>
  </si>
  <si>
    <t>B56494586</t>
  </si>
  <si>
    <t>SALCAI UTINSA, S.A. (GLOBAL)</t>
  </si>
  <si>
    <t>A35604487</t>
  </si>
  <si>
    <t>SALES UP CANARIAS SL</t>
  </si>
  <si>
    <t>B76666031</t>
  </si>
  <si>
    <t>SALINAS DE JANUBIO, S.L.</t>
  </si>
  <si>
    <t>B35878933</t>
  </si>
  <si>
    <t>SALTADERO S.A.U.</t>
  </si>
  <si>
    <t>A38371894</t>
  </si>
  <si>
    <t>SALUD MENTAL ATELSAM</t>
  </si>
  <si>
    <t>G38344784</t>
  </si>
  <si>
    <t>SAT APROCAM</t>
  </si>
  <si>
    <t>V76265784</t>
  </si>
  <si>
    <t>SAT BODEGAS NOROESTE DE LA PALMA</t>
  </si>
  <si>
    <t>F38529491</t>
  </si>
  <si>
    <t>SAT JULIANO BONNY GOMEZ - NUMERO 95</t>
  </si>
  <si>
    <t>F35375096</t>
  </si>
  <si>
    <t>SAT LA ALOSNERA</t>
  </si>
  <si>
    <t>V76051739</t>
  </si>
  <si>
    <t>SAT N 274/05 RAYMI</t>
  </si>
  <si>
    <t>F38399010</t>
  </si>
  <si>
    <t>SAT QUESO FLOR DE VALSEQUILLO</t>
  </si>
  <si>
    <t>F35209469</t>
  </si>
  <si>
    <t>SAT TEJINASTE</t>
  </si>
  <si>
    <t>F38367066</t>
  </si>
  <si>
    <t>SCHREIBER DE CANARIAS, S.L.</t>
  </si>
  <si>
    <t>B76638790</t>
  </si>
  <si>
    <t>SDAD COOP DEL CAMPO FRONTERA</t>
  </si>
  <si>
    <t>F38023545</t>
  </si>
  <si>
    <t>SDAD COOP DEL CAMPO LA CANDELARIA</t>
  </si>
  <si>
    <t>F38006102</t>
  </si>
  <si>
    <t>SDAD COOP LTDA DEL CAMPO DE SARDINASUR</t>
  </si>
  <si>
    <t>F35045301</t>
  </si>
  <si>
    <t>SDAD.AGRARIA TRANSFORMAC Nº 6871 NICOLASES</t>
  </si>
  <si>
    <t>V35104645</t>
  </si>
  <si>
    <t>SEIT-52 SL</t>
  </si>
  <si>
    <t>B38506440</t>
  </si>
  <si>
    <t>SELECTA CANARIAS, S.A.T. 9261</t>
  </si>
  <si>
    <t>V38281184</t>
  </si>
  <si>
    <t>SERVICIOS CANARIOS DE VIGILANCIA, S</t>
  </si>
  <si>
    <t>B76327238</t>
  </si>
  <si>
    <t>SERVICIOS EDUCATIVOS E INFORMÁTICOS CANARIOS, S.L. (SEICA)</t>
  </si>
  <si>
    <t>B35310853</t>
  </si>
  <si>
    <t>SILENIS PROMOTION SL</t>
  </si>
  <si>
    <t>B38903803</t>
  </si>
  <si>
    <t>SKYLINE FILMS, SL</t>
  </si>
  <si>
    <t>B76516616</t>
  </si>
  <si>
    <t>SOCIAL CAINANA SL</t>
  </si>
  <si>
    <t>B05322532</t>
  </si>
  <si>
    <t>SOCIAL INNOVATION CLUSTER FOR CHANG</t>
  </si>
  <si>
    <t>G87844155</t>
  </si>
  <si>
    <t>SOCIEDAD CIENTIFICA EL MUSEO CANARIO</t>
  </si>
  <si>
    <t>G35032150</t>
  </si>
  <si>
    <t>SOCIEDAD COOPERATIVA DEL MAR PESCARESTINGA</t>
  </si>
  <si>
    <t>F38435764</t>
  </si>
  <si>
    <t>SOCIEDAD DE GARANTÍAS Y AVALES DE CANARIAS, S.G.R. (AVALCANA</t>
  </si>
  <si>
    <t>V76209899</t>
  </si>
  <si>
    <t>SOCIEDAD EXAPLA EXPLOTACIÓN AGRÍCOLA PLATANERA</t>
  </si>
  <si>
    <t>B38407854</t>
  </si>
  <si>
    <t>SOCIEDAD ISLAS CANARIAS URUGUAY</t>
  </si>
  <si>
    <t>SONMONZON LAS PALMAS,S.L.</t>
  </si>
  <si>
    <t>B35468602</t>
  </si>
  <si>
    <t>SUCCULENT VALLEY, S.L.</t>
  </si>
  <si>
    <t>B38802294</t>
  </si>
  <si>
    <t>SURPAN, S.L.</t>
  </si>
  <si>
    <t>B38056925</t>
  </si>
  <si>
    <t>SWEET HOLIDAYS, S.A. (AEQUORA LANZAROTE SUITES)</t>
  </si>
  <si>
    <t>A31144504</t>
  </si>
  <si>
    <t>TAGUARO, SL (ANTES HIPERCAN DON JERSEYS, SL</t>
  </si>
  <si>
    <t>B35144047</t>
  </si>
  <si>
    <t>TALLERES SANPER SL</t>
  </si>
  <si>
    <t>B35290113</t>
  </si>
  <si>
    <t>TAMAIMO TROPICAL, S.A.</t>
  </si>
  <si>
    <t>A38465621</t>
  </si>
  <si>
    <t>TARO COHOUSING SDAD COOP.</t>
  </si>
  <si>
    <t>F10878742</t>
  </si>
  <si>
    <t>TECNO INTE INFORMÁTICA, S.L.U.</t>
  </si>
  <si>
    <t>B38816880</t>
  </si>
  <si>
    <t>TEGUISE TURISTICA SL</t>
  </si>
  <si>
    <t>B80288863</t>
  </si>
  <si>
    <t>TEIDETUNA A.I.E.</t>
  </si>
  <si>
    <t>V76725365</t>
  </si>
  <si>
    <t>TELBUS, S.L.</t>
  </si>
  <si>
    <t>B35320613</t>
  </si>
  <si>
    <t>TELDEPORTIVO FSF</t>
  </si>
  <si>
    <t>G35410083</t>
  </si>
  <si>
    <t>TENERGETICA S COOP</t>
  </si>
  <si>
    <t>F72936834</t>
  </si>
  <si>
    <t>TENERIFE GUANCHES HOCKEY CLUB</t>
  </si>
  <si>
    <t>G38404935</t>
  </si>
  <si>
    <t>TIC FORMACION 2030, S.L.</t>
  </si>
  <si>
    <t>B10592947</t>
  </si>
  <si>
    <t>TINGLADO FILM, S.L.</t>
  </si>
  <si>
    <t>B38805487</t>
  </si>
  <si>
    <t>TIP 4 ISLAS , SLL</t>
  </si>
  <si>
    <t>B35971480</t>
  </si>
  <si>
    <t>TOURIN EUROPEO SA</t>
  </si>
  <si>
    <t>A35062116</t>
  </si>
  <si>
    <t>TRAMPOLÍN SOLIDARIO, S.L.</t>
  </si>
  <si>
    <t>B76562172</t>
  </si>
  <si>
    <t>TRANSPORTES ABIANYERA SOCIEDAD LIMITADA</t>
  </si>
  <si>
    <t>B35353416</t>
  </si>
  <si>
    <t>TRANSPORTES INSULAR LA PALMA (TILP)</t>
  </si>
  <si>
    <t>F38016671</t>
  </si>
  <si>
    <t>TRANSPORTES LA PARDILLA, S.L.</t>
  </si>
  <si>
    <t>B35018506</t>
  </si>
  <si>
    <t>TRANSPORTES NODA NODA, SL</t>
  </si>
  <si>
    <t>B38923264</t>
  </si>
  <si>
    <t>UNAHORAMENOS PRODUCCIONES, SL</t>
  </si>
  <si>
    <t>B35598630</t>
  </si>
  <si>
    <t>UNEXTOMATES S. COOP.</t>
  </si>
  <si>
    <t>F38387528</t>
  </si>
  <si>
    <t>UNIÓN CANARIA DE VENEZUELA (ANTIGUO EXT008996)</t>
  </si>
  <si>
    <t>UNIÓN DEPORTIVA TABURIENTE</t>
  </si>
  <si>
    <t>G35220888</t>
  </si>
  <si>
    <t>VANNAGAMMA ADVISORS, SL</t>
  </si>
  <si>
    <t>B72424138</t>
  </si>
  <si>
    <t>VIERNES CENTRO DE FORMACIÓN, S.L.</t>
  </si>
  <si>
    <t>B76640515</t>
  </si>
  <si>
    <t>VIHEFE SA</t>
  </si>
  <si>
    <t>A38051223</t>
  </si>
  <si>
    <t>VILLA GRAN CANARIA INVESTMENTS, SL</t>
  </si>
  <si>
    <t>B76226992</t>
  </si>
  <si>
    <t>VIVEROS LAUMAR S.L</t>
  </si>
  <si>
    <t>B38848156</t>
  </si>
  <si>
    <t>VIVEROS MOGÁN, S.L.</t>
  </si>
  <si>
    <t>B76305333</t>
  </si>
  <si>
    <t>VIVIENDA COLABORATIVA EL CHINIJO, SOC. COOP. CANARIA</t>
  </si>
  <si>
    <t>F19429034</t>
  </si>
  <si>
    <t>VIVIENDAS GRAN CANARIA 2025, SL</t>
  </si>
  <si>
    <t>B75629741</t>
  </si>
  <si>
    <t>VM 1970 SOCIEDAD LIMITADA</t>
  </si>
  <si>
    <t>B76268408</t>
  </si>
  <si>
    <t>VOLCANO INTERNACIONAL PRODUCTIONS S.L</t>
  </si>
  <si>
    <t>B38399986</t>
  </si>
  <si>
    <t>WILD BLUE CINEMA, SLU</t>
  </si>
  <si>
    <t>B22963276</t>
  </si>
  <si>
    <t>YAPALU LA PALMA S.L</t>
  </si>
  <si>
    <t>B76500073</t>
  </si>
  <si>
    <t>YEOWARD DEL CAMPO SDAD COOP LTDA DE VECINDARIO LAS PALMAS</t>
  </si>
  <si>
    <t>F35077700</t>
  </si>
  <si>
    <t>ZIDAY DE INVERSIONES, SL</t>
  </si>
  <si>
    <t>B76689264</t>
  </si>
  <si>
    <t>ANPE CANARIAS, SINDICATO INDEPENDIENTE DE ENSEÑANZA</t>
  </si>
  <si>
    <t>G78248630</t>
  </si>
  <si>
    <t>Sindicatos</t>
  </si>
  <si>
    <t>COMISIONES OBRERAS DE CANARIAS</t>
  </si>
  <si>
    <t>G35244532</t>
  </si>
  <si>
    <t>CONFEDERACIÓN ESTATAL DE SINDICATOS MÉDICOS (CESM CANARIAS)</t>
  </si>
  <si>
    <t>G38218012</t>
  </si>
  <si>
    <t>G38580098</t>
  </si>
  <si>
    <t>INTERSINDICAL CANARIA (IC)</t>
  </si>
  <si>
    <t>G38365946</t>
  </si>
  <si>
    <t>SINDICALISTAS DE BASE DE CANARIAS</t>
  </si>
  <si>
    <t>G76688894</t>
  </si>
  <si>
    <t>SINDICATO DE EMPLEADOS PÚBLICOS DE CANARIAS (SEPCA)</t>
  </si>
  <si>
    <t>G38525531</t>
  </si>
  <si>
    <t>SINDICATO DE TRABAJADORES DE LA ENSEÑANZA DE CANARIAS (STEC-IC)</t>
  </si>
  <si>
    <t>G38070900</t>
  </si>
  <si>
    <t>SINDICATO INDEPENDIENTE DE TRABAJADORES DE CANARIAS</t>
  </si>
  <si>
    <t>G35689793</t>
  </si>
  <si>
    <t>SINDICATO OBRERO CANARIO (HOY FSOC)</t>
  </si>
  <si>
    <t>G35728518</t>
  </si>
  <si>
    <t>SINDICATO UNIFICADO DE GUAGUAS</t>
  </si>
  <si>
    <t>G76225234</t>
  </si>
  <si>
    <t>UNIÓN GENERAL DE TRABAJADORES DE CANARIAS</t>
  </si>
  <si>
    <t>G35408681</t>
  </si>
  <si>
    <t>UNIÓN SINDICAL OBRERA (USO)</t>
  </si>
  <si>
    <t>G38036570</t>
  </si>
  <si>
    <t>AGRUPA SURESTE (AGS)</t>
  </si>
  <si>
    <t>G35556091</t>
  </si>
  <si>
    <t>Partidos políticos</t>
  </si>
  <si>
    <t>AGRUPACIÓN DE VECINOS DE SAN BARTOLOMÉ DE TIRAJANA</t>
  </si>
  <si>
    <t>G35271923</t>
  </si>
  <si>
    <t>AGRUPACIÓN GARACHIQUENSE</t>
  </si>
  <si>
    <t>V76755032</t>
  </si>
  <si>
    <t>AGRUPACIÓN HERREÑA INDEPENDIENTE (AHI)</t>
  </si>
  <si>
    <t>G38040051</t>
  </si>
  <si>
    <t>AGRUPACIÓN INDEPENDIENTE DE SANTA ÚRSULA (AISU)</t>
  </si>
  <si>
    <t>G38695235</t>
  </si>
  <si>
    <t>AGRUPACIÓN SOCIALISTA GOMERA (ASG)</t>
  </si>
  <si>
    <t>V76810621</t>
  </si>
  <si>
    <t>AHORA GUIA</t>
  </si>
  <si>
    <t>G72826282</t>
  </si>
  <si>
    <t>ALTERNATIVA ICODENSE</t>
  </si>
  <si>
    <t>V76796739</t>
  </si>
  <si>
    <t>ALTERNATIVA POR SAN MATEO</t>
  </si>
  <si>
    <t>G35966670</t>
  </si>
  <si>
    <t>ANDO SATAUTE</t>
  </si>
  <si>
    <t>G10713303</t>
  </si>
  <si>
    <t>ARICO SOMOS TODOS</t>
  </si>
  <si>
    <t>G44849404</t>
  </si>
  <si>
    <t>ASAMBLEA CIUDADANA PORTUENSE</t>
  </si>
  <si>
    <t>G76759455</t>
  </si>
  <si>
    <t>ASAMBLEA DE VECINOS DE SAN MATEO</t>
  </si>
  <si>
    <t>G76091214</t>
  </si>
  <si>
    <t>ASAMBLEA HERREÑA</t>
  </si>
  <si>
    <t>G67890285</t>
  </si>
  <si>
    <t>ASAMBLEA VALSEQUILLERA</t>
  </si>
  <si>
    <t>G35516723</t>
  </si>
  <si>
    <t>ASAMBLEAS MUNICIPALES DE FUERTEVENTURA (AMF)</t>
  </si>
  <si>
    <t>G76039718</t>
  </si>
  <si>
    <t>BLOQUE NACIONALISTA RURAL (BNR)</t>
  </si>
  <si>
    <t>G35561737</t>
  </si>
  <si>
    <t>CIUDADANOS PARA EL CAMBIO CANARIO (CIUCA)</t>
  </si>
  <si>
    <t>G35725175</t>
  </si>
  <si>
    <t>COALICIÓN CANARIA (CC)</t>
  </si>
  <si>
    <t>V38319562</t>
  </si>
  <si>
    <t>COMPROMISO POR FIRGAS (COMFIR)</t>
  </si>
  <si>
    <t>G35750025</t>
  </si>
  <si>
    <t>COMPROMISO X HARÍA</t>
  </si>
  <si>
    <t>EN MARCHA</t>
  </si>
  <si>
    <t>G76340207</t>
  </si>
  <si>
    <t>FORUM DRAGO</t>
  </si>
  <si>
    <t>G76213545</t>
  </si>
  <si>
    <t>FUERTEVENTURA AVANZA</t>
  </si>
  <si>
    <t>INICIATIVA POR EL ROSARIO-VERDES</t>
  </si>
  <si>
    <t>G38859377</t>
  </si>
  <si>
    <t>INICIATIVA POR LA GOMERA</t>
  </si>
  <si>
    <t>G01893635</t>
  </si>
  <si>
    <t>JUNTOS POR MOGAN</t>
  </si>
  <si>
    <t>A91736363</t>
  </si>
  <si>
    <t>LA FORTALEZA DE SANTA LUCIA</t>
  </si>
  <si>
    <t>G35932854</t>
  </si>
  <si>
    <t>MAS POR ARONA</t>
  </si>
  <si>
    <t>G72948987</t>
  </si>
  <si>
    <t>MÁS POR TELDE (+XT)</t>
  </si>
  <si>
    <t>G76024876</t>
  </si>
  <si>
    <t>MOVIMIENTO ALTERNATIVO ELECTORAL</t>
  </si>
  <si>
    <t>V72817604</t>
  </si>
  <si>
    <t>NUEVA CANARIAS BLOQUE CANARISTA (NC)</t>
  </si>
  <si>
    <t>G72515497</t>
  </si>
  <si>
    <t>PARTIDO POPULAR CANARIO (PP)</t>
  </si>
  <si>
    <t>G28570927</t>
  </si>
  <si>
    <t>PARTIDO SOCIALISTA OBRERO ESPAÑOL CANARIAS (PSOE CANARIAS)</t>
  </si>
  <si>
    <t>G28477727</t>
  </si>
  <si>
    <t>PLATAFORMA DEL MUNICIPIO DE HARÍA</t>
  </si>
  <si>
    <t>G35530815</t>
  </si>
  <si>
    <t>PLATAFORMA VECINAL POR SANTA BRÍGIDA</t>
  </si>
  <si>
    <t>G76335694</t>
  </si>
  <si>
    <t>PRIMERO TEGUISE</t>
  </si>
  <si>
    <t>PROYECTO SOMOS</t>
  </si>
  <si>
    <t>V76354166</t>
  </si>
  <si>
    <t>SÍ SE PUEDE</t>
  </si>
  <si>
    <t>G38906137</t>
  </si>
  <si>
    <t>SOMOS TACORONTE</t>
  </si>
  <si>
    <t>G72417173</t>
  </si>
  <si>
    <t>UNIDOS POR BETANCURIA</t>
  </si>
  <si>
    <t>G76209410</t>
  </si>
  <si>
    <t>UNIDOS POR GRAN CANARIA (UxGC)</t>
  </si>
  <si>
    <t>G76249234</t>
  </si>
  <si>
    <t>UNIDOS POR YAIZA</t>
  </si>
  <si>
    <t>UNION VEGUERA</t>
  </si>
  <si>
    <t>G44711760</t>
  </si>
  <si>
    <t>VOX</t>
  </si>
  <si>
    <t>V56164551</t>
  </si>
  <si>
    <t>YAIZA SIEMPRE</t>
  </si>
  <si>
    <t>G44685683</t>
  </si>
  <si>
    <t>ASAGA CANARIAS ASAJA</t>
  </si>
  <si>
    <t>G38023362</t>
  </si>
  <si>
    <t>Organizaciones empresariales</t>
  </si>
  <si>
    <t>ASOC INDUSTRIAL DE CANARIAS (ASINCA)</t>
  </si>
  <si>
    <t>G38020145</t>
  </si>
  <si>
    <t>ASOCIACIÓN DE EMPRESARIOS CONSTRUCTORES Y PROMOTORES DE LA PROVINCIA DE LAS PALMAS</t>
  </si>
  <si>
    <t>G35053933</t>
  </si>
  <si>
    <t>ASOCIACIÓN DE EMPRESARIOS GRAN CANARIA NATURAL (Gran Canaria Natural &amp; Active)</t>
  </si>
  <si>
    <t>G35890383</t>
  </si>
  <si>
    <t>ASOCIACIÓN DE EMPRESARIOS TURÍSTICOS DE FUERTEVENTURA (ASOFUER)</t>
  </si>
  <si>
    <t>G76225168</t>
  </si>
  <si>
    <t xml:space="preserve">ASOCIACIÓN DE EMPRESARIOS Y COMERCIANTES DE LA GOMERA (AEG) </t>
  </si>
  <si>
    <t>G38608790</t>
  </si>
  <si>
    <t>ASOCIACIÓN DE EMPRESARIOS Y EMPRENDEDORES DE LANZAROTE</t>
  </si>
  <si>
    <t>G35806819</t>
  </si>
  <si>
    <t>ASOCIACIÓN DE EMPRESARIOS Y TRABAJADORES AUTÓNOMOS DE CANARIAS (ATA CANARIAS)</t>
  </si>
  <si>
    <t>G38871232</t>
  </si>
  <si>
    <t>ASOCIACIÓN DE EMPRESARIOS ZONA CENTRO DE PUERTO DEL ROSARIO</t>
  </si>
  <si>
    <t>G76025196</t>
  </si>
  <si>
    <t>ASOCIACION DE EMPRESARIOS ZONA TRIANA</t>
  </si>
  <si>
    <t>G35264548</t>
  </si>
  <si>
    <t>ASOCIACIÓN DE EMPRESARIOS, COMERCIANTES Y PROFESIONALES DE ADEJE</t>
  </si>
  <si>
    <t>G38393237</t>
  </si>
  <si>
    <t>ASOCIACIÓN HOTELERA Y EXTRAHOTELERA DE TENERIFE, LA PALMA, LA GOMERA Y EL HIERRO (ASHOTEL)</t>
  </si>
  <si>
    <t>G38019055</t>
  </si>
  <si>
    <t>ASOCIACION INSULAR DE EMPRESARIOS DE HOTELES Y APARTAMENTOS DE LANZAROTE</t>
  </si>
  <si>
    <t>G35308956</t>
  </si>
  <si>
    <t>ASOCIACIÓN ZONA CENTRO SANTA CRUZ DE TENERIFE</t>
  </si>
  <si>
    <t>G38345427</t>
  </si>
  <si>
    <t>CONFEDERACIÓN CANARIA DE EMPRESARIOS</t>
  </si>
  <si>
    <t>G35057595</t>
  </si>
  <si>
    <t>CONFEDERACIÓN EMPRESARIAL DE LANZAROTE (CEL)</t>
  </si>
  <si>
    <t>G35577279</t>
  </si>
  <si>
    <t>CONFEDERACIÓN PROVINCIAL DE EMPRESARIOS DE SANTA CRUZ DE TENERIFE</t>
  </si>
  <si>
    <t>G38025151</t>
  </si>
  <si>
    <t>FEDERACIÓN CANARIA DE EMPRESARIOS DE COMERCIO</t>
  </si>
  <si>
    <t>V35320076</t>
  </si>
  <si>
    <t>FEDERACIÓN DE ÁREAS URBANAS DE CANARIAS (FAUCA)</t>
  </si>
  <si>
    <t>G38869525</t>
  </si>
  <si>
    <t>FEDERACIÓN DE EMPRESARIOS DE LA PALMA (FEDEPALMA)</t>
  </si>
  <si>
    <t>G76645381</t>
  </si>
  <si>
    <t>FEDERACIÓN DE EMPRESARIOS DE TRANSPORTES (FET)</t>
  </si>
  <si>
    <t>G35249424</t>
  </si>
  <si>
    <t>FEDERACIÓN DE MERCADOS DE CANARIAS</t>
  </si>
  <si>
    <t>G09857244</t>
  </si>
  <si>
    <t>FEDERACIÓN DE PEQUEÑOS Y MEDIANOS EMPRESARIOS DE LA COMARCA NOROESTE DE LA ISLA DE GRAN CANARIA (FENORTE)</t>
  </si>
  <si>
    <t>G35451244</t>
  </si>
  <si>
    <t>FEDERACIÓN EMPRESARIOS HOSTELERIA Y TURISMO DE LAS PALMAS</t>
  </si>
  <si>
    <t>G35038751</t>
  </si>
  <si>
    <t>FEDERACIÓN INTERINSULAR DE LA PYME DE LANZAROTE (FELAPYME)</t>
  </si>
  <si>
    <t>V35120419</t>
  </si>
  <si>
    <t>FEDERACIÓN PROVINCIAL DE EMPRESAS DEL METAL Y NUEVAS TECNOLOGÍAS (FEMETE)</t>
  </si>
  <si>
    <t>G38055612</t>
  </si>
  <si>
    <t>FEDERACIÓN PROVINCIAL DE ENTIDADES DE LA CONSTRUCIÓN DE SANTA CRUZ DE TENERIFE (FEPECO)</t>
  </si>
  <si>
    <t>V38018636</t>
  </si>
  <si>
    <t>FEDERACIÓN PROVINCIAL DE LA PEQUEÑA Y MEDIANA EMPRESA DEL METAL Y NUEVAS TECNOLOGÍAS DE LAS PALMAS (FEMEPA)</t>
  </si>
  <si>
    <t>G35035534</t>
  </si>
  <si>
    <t>FEDERACION TURISTICA DE LANZAROTE 8</t>
  </si>
  <si>
    <t>G76350834</t>
  </si>
  <si>
    <t>FUNDACIÓN CANARIA DE LA FEDERACIÓN DE EMPRESARIOS DEL METAL DE LAS PALMAS</t>
  </si>
  <si>
    <t>G35622844</t>
  </si>
  <si>
    <t>Importe total</t>
  </si>
  <si>
    <t>Importe Gobierno de Canarias</t>
  </si>
  <si>
    <t>Importe otras administraciones</t>
  </si>
  <si>
    <t>Ayuda equivalente total</t>
  </si>
  <si>
    <t>Ayuda extra BDNS</t>
  </si>
  <si>
    <t>COFRADÍA DE PESCADORES SAN GINÉS DE ARRECIFE</t>
  </si>
  <si>
    <t>G35047380</t>
  </si>
  <si>
    <t>ASOCIACIÓN SALUD MENTAL LA PALMA</t>
  </si>
  <si>
    <t>G38535423</t>
  </si>
  <si>
    <t>PARROQUIA NUESTRA SEÑORA DE LAS MERCEDES</t>
  </si>
  <si>
    <t>R3800215J</t>
  </si>
  <si>
    <t xml:space="preserve">DESARROLLO SOCIAL CANARIAS </t>
  </si>
  <si>
    <t>B76249754</t>
  </si>
  <si>
    <t xml:space="preserve">FORMACION DAUTE SL </t>
  </si>
  <si>
    <t xml:space="preserve">B42780551 </t>
  </si>
  <si>
    <t>ASOC ROSA DEL DESIERTO</t>
  </si>
  <si>
    <t>G35874544</t>
  </si>
  <si>
    <t>ASOC. PROMEPAL</t>
  </si>
  <si>
    <t xml:space="preserve">G38600243 </t>
  </si>
  <si>
    <t>CANAL GESTIÓN LANZAROTE, S.A.U</t>
  </si>
  <si>
    <t>A76157551</t>
  </si>
  <si>
    <t xml:space="preserve">EMPRESA MIXTA DE AGUAS DE LAS PALMAS </t>
  </si>
  <si>
    <t>A35009711</t>
  </si>
  <si>
    <t xml:space="preserve">COOPERATIVA CUMBRES DE ABONA </t>
  </si>
  <si>
    <t xml:space="preserve">F38232500 </t>
  </si>
  <si>
    <t>CLUB DEPORTIVO MAGEC-TIAS</t>
  </si>
  <si>
    <t xml:space="preserve">G35412840 </t>
  </si>
  <si>
    <t>CANARAGUA S.A</t>
  </si>
  <si>
    <t>A76624345</t>
  </si>
  <si>
    <t xml:space="preserve"> AGUAS DE TELDE GESTIÓN INTEGRAL DEL SERVICIO</t>
  </si>
  <si>
    <t>A35499318</t>
  </si>
  <si>
    <t>HERMANOS ROGELIO SOCIEDAD LIMITADA</t>
  </si>
  <si>
    <t>B35042795</t>
  </si>
  <si>
    <t>MUSEO DEL CAMPO MAJORERO, S.L</t>
  </si>
  <si>
    <t>B35404086</t>
  </si>
  <si>
    <t>CLUB DEPORTIVO FEMARGUIN</t>
  </si>
  <si>
    <t>G76059047</t>
  </si>
  <si>
    <t>SINDICATO DE OFICIOS VARIOS DE TENERIFE DE LA CONFEDERACIÓN GENERAL DEL TRABAJO</t>
  </si>
  <si>
    <t>G72742182</t>
  </si>
  <si>
    <t>ASOCIACIÓN DE FAMILIAS DE PERSONAS CON DISCAPACIDAD INTELECTUAL Y DEL DESARROLLO APAELP</t>
  </si>
  <si>
    <t>FUNDACIÓN ACTION AID ALIANZA POR LA SOLIDARIDAD</t>
  </si>
  <si>
    <t>FUNDACION DON BOSCO SALESIANOS SOCIAL</t>
  </si>
  <si>
    <t>BODEGAS VEGA DE YUCO, SL</t>
  </si>
  <si>
    <t>B35474881</t>
  </si>
  <si>
    <t xml:space="preserve">BODEGAS VEGA DE YUCO, SL </t>
  </si>
  <si>
    <t>AGUACANA, S.A</t>
  </si>
  <si>
    <t>A35075183</t>
  </si>
  <si>
    <t>FEDERACIÓN CANARIA DE BANDAS DE MÚSICA</t>
  </si>
  <si>
    <t>G38461927</t>
  </si>
  <si>
    <t>AGUAS MINERALES DE FIRGAS S.A</t>
  </si>
  <si>
    <t>A35013952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</si>
</sst>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5B3D7"/>
      </left>
      <right/>
      <top style="thin">
        <color rgb="FF95B3D7"/>
      </top>
      <bottom style="thin">
        <color rgb="FF7F8C8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4" fontId="3" fillId="0" borderId="1" xfId="0" applyNumberFormat="1" applyFont="1" applyBorder="1"/>
    <xf numFmtId="0" fontId="4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6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/>
    </xf>
    <xf numFmtId="4" fontId="3" fillId="0" borderId="3" xfId="0" applyNumberFormat="1" applyFont="1" applyBorder="1"/>
    <xf numFmtId="164" fontId="3" fillId="0" borderId="1" xfId="0" applyNumberFormat="1" applyFont="1" applyBorder="1"/>
    <xf numFmtId="164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4" xfId="0" applyFont="1" applyBorder="1"/>
    <xf numFmtId="0" fontId="3" fillId="0" borderId="6" xfId="0" applyFont="1" applyBorder="1" applyAlignment="1">
      <alignment horizontal="left" vertical="center"/>
    </xf>
    <xf numFmtId="0" fontId="3" fillId="0" borderId="6" xfId="0" applyFont="1" applyBorder="1"/>
    <xf numFmtId="0" fontId="3" fillId="0" borderId="3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/>
    </xf>
    <xf numFmtId="0" fontId="8" fillId="0" borderId="0" xfId="1" applyFont="1"/>
    <xf numFmtId="0" fontId="7" fillId="2" borderId="0" xfId="0" applyFont="1" applyFill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Border="1"/>
  </cellXfs>
  <cellStyles count="2">
    <cellStyle name="Hipervínculo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DA2C7-7054-4E5F-A37E-CE57498F0B94}">
  <dimension ref="A1:Q16"/>
  <sheetViews>
    <sheetView workbookViewId="0">
      <selection activeCell="K25" sqref="K25"/>
    </sheetView>
  </sheetViews>
  <sheetFormatPr baseColWidth="10" defaultRowHeight="15" x14ac:dyDescent="0.25"/>
  <cols>
    <col min="1" max="1" width="11.42578125" customWidth="1"/>
  </cols>
  <sheetData>
    <row r="1" spans="1:17" x14ac:dyDescent="0.25">
      <c r="A1" s="42" t="e">
        <f>#VALUE!</f>
        <v>#VALUE!</v>
      </c>
      <c r="B1" s="42"/>
      <c r="C1" s="42"/>
      <c r="D1" s="42"/>
    </row>
    <row r="2" spans="1:17" x14ac:dyDescent="0.25">
      <c r="A2" s="42"/>
      <c r="B2" s="42"/>
      <c r="C2" s="42"/>
      <c r="D2" s="42"/>
    </row>
    <row r="3" spans="1:17" x14ac:dyDescent="0.25">
      <c r="A3" s="42"/>
      <c r="B3" s="42"/>
      <c r="C3" s="42"/>
      <c r="D3" s="42"/>
    </row>
    <row r="4" spans="1:17" x14ac:dyDescent="0.25">
      <c r="A4" s="42"/>
      <c r="B4" s="42"/>
      <c r="C4" s="42"/>
      <c r="D4" s="42"/>
    </row>
    <row r="5" spans="1:17" x14ac:dyDescent="0.25">
      <c r="A5" s="42"/>
      <c r="B5" s="42"/>
      <c r="C5" s="42"/>
      <c r="D5" s="42"/>
    </row>
    <row r="7" spans="1:17" ht="15.75" x14ac:dyDescent="0.25">
      <c r="A7" s="1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43" t="s">
        <v>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x14ac:dyDescent="0.25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17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75" x14ac:dyDescent="0.25">
      <c r="A11" s="1" t="s">
        <v>2</v>
      </c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5.75" x14ac:dyDescent="0.25">
      <c r="A12" s="2" t="s">
        <v>3</v>
      </c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4.45" customHeight="1" x14ac:dyDescent="0.25">
      <c r="A13" s="44" t="s">
        <v>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</row>
    <row r="14" spans="1:17" ht="15.75" x14ac:dyDescent="0.25">
      <c r="A14" s="45" t="s">
        <v>5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17" ht="15.75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75" x14ac:dyDescent="0.25">
      <c r="A16" s="1" t="s">
        <v>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</sheetData>
  <mergeCells count="4">
    <mergeCell ref="A1:D5"/>
    <mergeCell ref="A8:Q9"/>
    <mergeCell ref="A13:Q13"/>
    <mergeCell ref="A14:Q14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452FD-DF67-4A30-95E0-3BADF82B2D30}">
  <dimension ref="A1:C959"/>
  <sheetViews>
    <sheetView topLeftCell="A4" workbookViewId="0">
      <selection activeCell="A947" sqref="A947"/>
    </sheetView>
  </sheetViews>
  <sheetFormatPr baseColWidth="10" defaultRowHeight="12.75" x14ac:dyDescent="0.2"/>
  <cols>
    <col min="1" max="1" width="139.5703125" style="29" customWidth="1"/>
    <col min="2" max="2" width="11.42578125" style="29" customWidth="1"/>
    <col min="3" max="3" width="27" style="29" bestFit="1" customWidth="1"/>
    <col min="4" max="4" width="11.42578125" style="29" customWidth="1"/>
    <col min="5" max="16384" width="11.42578125" style="29"/>
  </cols>
  <sheetData>
    <row r="1" spans="1:3" x14ac:dyDescent="0.2">
      <c r="A1" s="28" t="s">
        <v>7</v>
      </c>
      <c r="B1" s="28" t="s">
        <v>8</v>
      </c>
      <c r="C1" s="28" t="s">
        <v>9</v>
      </c>
    </row>
    <row r="2" spans="1:3" x14ac:dyDescent="0.2">
      <c r="A2" s="6" t="s">
        <v>1906</v>
      </c>
      <c r="B2" s="6" t="s">
        <v>1907</v>
      </c>
      <c r="C2" s="6" t="s">
        <v>10</v>
      </c>
    </row>
    <row r="3" spans="1:3" x14ac:dyDescent="0.2">
      <c r="A3" s="4" t="s">
        <v>11</v>
      </c>
      <c r="B3" s="5" t="s">
        <v>12</v>
      </c>
      <c r="C3" s="6" t="s">
        <v>10</v>
      </c>
    </row>
    <row r="4" spans="1:3" x14ac:dyDescent="0.2">
      <c r="A4" s="4" t="s">
        <v>13</v>
      </c>
      <c r="B4" s="5" t="s">
        <v>14</v>
      </c>
      <c r="C4" s="6" t="s">
        <v>10</v>
      </c>
    </row>
    <row r="5" spans="1:3" x14ac:dyDescent="0.2">
      <c r="A5" s="4" t="s">
        <v>15</v>
      </c>
      <c r="B5" s="5" t="s">
        <v>16</v>
      </c>
      <c r="C5" s="6" t="s">
        <v>10</v>
      </c>
    </row>
    <row r="6" spans="1:3" x14ac:dyDescent="0.2">
      <c r="A6" s="4" t="s">
        <v>17</v>
      </c>
      <c r="B6" s="5" t="s">
        <v>18</v>
      </c>
      <c r="C6" s="6" t="s">
        <v>10</v>
      </c>
    </row>
    <row r="7" spans="1:3" x14ac:dyDescent="0.2">
      <c r="A7" s="4" t="s">
        <v>19</v>
      </c>
      <c r="B7" s="5" t="s">
        <v>20</v>
      </c>
      <c r="C7" s="6" t="s">
        <v>10</v>
      </c>
    </row>
    <row r="8" spans="1:3" x14ac:dyDescent="0.2">
      <c r="A8" s="4" t="s">
        <v>21</v>
      </c>
      <c r="B8" s="5" t="s">
        <v>22</v>
      </c>
      <c r="C8" s="6" t="s">
        <v>10</v>
      </c>
    </row>
    <row r="9" spans="1:3" x14ac:dyDescent="0.2">
      <c r="A9" s="4" t="s">
        <v>23</v>
      </c>
      <c r="B9" s="5" t="s">
        <v>24</v>
      </c>
      <c r="C9" s="6" t="s">
        <v>10</v>
      </c>
    </row>
    <row r="10" spans="1:3" x14ac:dyDescent="0.2">
      <c r="A10" s="4" t="s">
        <v>25</v>
      </c>
      <c r="B10" s="5" t="s">
        <v>26</v>
      </c>
      <c r="C10" s="6" t="s">
        <v>10</v>
      </c>
    </row>
    <row r="11" spans="1:3" x14ac:dyDescent="0.2">
      <c r="A11" s="4" t="s">
        <v>27</v>
      </c>
      <c r="B11" s="5" t="s">
        <v>28</v>
      </c>
      <c r="C11" s="6" t="s">
        <v>10</v>
      </c>
    </row>
    <row r="12" spans="1:3" x14ac:dyDescent="0.2">
      <c r="A12" s="4" t="s">
        <v>29</v>
      </c>
      <c r="B12" s="5" t="s">
        <v>30</v>
      </c>
      <c r="C12" s="6" t="s">
        <v>10</v>
      </c>
    </row>
    <row r="13" spans="1:3" x14ac:dyDescent="0.2">
      <c r="A13" s="4" t="s">
        <v>31</v>
      </c>
      <c r="B13" s="5" t="s">
        <v>32</v>
      </c>
      <c r="C13" s="6" t="s">
        <v>10</v>
      </c>
    </row>
    <row r="14" spans="1:3" x14ac:dyDescent="0.2">
      <c r="A14" s="4" t="s">
        <v>33</v>
      </c>
      <c r="B14" s="5" t="s">
        <v>34</v>
      </c>
      <c r="C14" s="6" t="s">
        <v>10</v>
      </c>
    </row>
    <row r="15" spans="1:3" x14ac:dyDescent="0.2">
      <c r="A15" s="4" t="s">
        <v>35</v>
      </c>
      <c r="B15" s="5" t="s">
        <v>36</v>
      </c>
      <c r="C15" s="6" t="s">
        <v>10</v>
      </c>
    </row>
    <row r="16" spans="1:3" x14ac:dyDescent="0.2">
      <c r="A16" s="4" t="s">
        <v>37</v>
      </c>
      <c r="B16" s="5" t="s">
        <v>38</v>
      </c>
      <c r="C16" s="6" t="s">
        <v>10</v>
      </c>
    </row>
    <row r="17" spans="1:3" x14ac:dyDescent="0.2">
      <c r="A17" s="5" t="s">
        <v>1727</v>
      </c>
      <c r="B17" s="5" t="s">
        <v>1728</v>
      </c>
      <c r="C17" s="6" t="s">
        <v>1729</v>
      </c>
    </row>
    <row r="18" spans="1:3" x14ac:dyDescent="0.2">
      <c r="A18" s="4" t="s">
        <v>39</v>
      </c>
      <c r="B18" s="5" t="s">
        <v>40</v>
      </c>
      <c r="C18" s="6" t="s">
        <v>10</v>
      </c>
    </row>
    <row r="19" spans="1:3" x14ac:dyDescent="0.2">
      <c r="A19" s="5" t="s">
        <v>1730</v>
      </c>
      <c r="B19" s="5" t="s">
        <v>1731</v>
      </c>
      <c r="C19" s="6" t="s">
        <v>1729</v>
      </c>
    </row>
    <row r="20" spans="1:3" x14ac:dyDescent="0.2">
      <c r="A20" s="4" t="s">
        <v>41</v>
      </c>
      <c r="B20" s="5" t="s">
        <v>42</v>
      </c>
      <c r="C20" s="6" t="s">
        <v>10</v>
      </c>
    </row>
    <row r="21" spans="1:3" x14ac:dyDescent="0.2">
      <c r="A21" s="30" t="s">
        <v>1732</v>
      </c>
      <c r="B21" s="30" t="s">
        <v>1733</v>
      </c>
      <c r="C21" s="6" t="s">
        <v>1729</v>
      </c>
    </row>
    <row r="22" spans="1:3" x14ac:dyDescent="0.2">
      <c r="A22" s="5" t="s">
        <v>1734</v>
      </c>
      <c r="B22" s="5" t="s">
        <v>1735</v>
      </c>
      <c r="C22" s="6" t="s">
        <v>1729</v>
      </c>
    </row>
    <row r="23" spans="1:3" x14ac:dyDescent="0.2">
      <c r="A23" s="5" t="s">
        <v>1736</v>
      </c>
      <c r="B23" s="5" t="s">
        <v>1737</v>
      </c>
      <c r="C23" s="6" t="s">
        <v>1729</v>
      </c>
    </row>
    <row r="24" spans="1:3" x14ac:dyDescent="0.2">
      <c r="A24" s="5" t="s">
        <v>1738</v>
      </c>
      <c r="B24" s="5" t="s">
        <v>1739</v>
      </c>
      <c r="C24" s="6" t="s">
        <v>1729</v>
      </c>
    </row>
    <row r="25" spans="1:3" x14ac:dyDescent="0.2">
      <c r="A25" s="17" t="s">
        <v>1922</v>
      </c>
      <c r="B25" s="17" t="s">
        <v>1923</v>
      </c>
      <c r="C25" s="27" t="s">
        <v>10</v>
      </c>
    </row>
    <row r="26" spans="1:3" x14ac:dyDescent="0.2">
      <c r="A26" s="17" t="s">
        <v>1926</v>
      </c>
      <c r="B26" s="17" t="s">
        <v>1927</v>
      </c>
      <c r="C26" s="27" t="s">
        <v>10</v>
      </c>
    </row>
    <row r="27" spans="1:3" x14ac:dyDescent="0.2">
      <c r="A27" s="4" t="s">
        <v>43</v>
      </c>
      <c r="B27" s="5" t="s">
        <v>44</v>
      </c>
      <c r="C27" s="6" t="s">
        <v>10</v>
      </c>
    </row>
    <row r="28" spans="1:3" x14ac:dyDescent="0.2">
      <c r="A28" s="6" t="s">
        <v>1740</v>
      </c>
      <c r="B28" s="6" t="s">
        <v>1741</v>
      </c>
      <c r="C28" s="6" t="s">
        <v>1729</v>
      </c>
    </row>
    <row r="29" spans="1:3" x14ac:dyDescent="0.2">
      <c r="A29" s="4" t="s">
        <v>45</v>
      </c>
      <c r="B29" s="5" t="s">
        <v>46</v>
      </c>
      <c r="C29" s="6" t="s">
        <v>10</v>
      </c>
    </row>
    <row r="30" spans="1:3" x14ac:dyDescent="0.2">
      <c r="A30" s="4" t="s">
        <v>47</v>
      </c>
      <c r="B30" s="5" t="s">
        <v>48</v>
      </c>
      <c r="C30" s="6" t="s">
        <v>10</v>
      </c>
    </row>
    <row r="31" spans="1:3" x14ac:dyDescent="0.2">
      <c r="A31" s="4" t="s">
        <v>49</v>
      </c>
      <c r="B31" s="5" t="s">
        <v>50</v>
      </c>
      <c r="C31" s="6" t="s">
        <v>10</v>
      </c>
    </row>
    <row r="32" spans="1:3" x14ac:dyDescent="0.2">
      <c r="A32" s="4" t="s">
        <v>51</v>
      </c>
      <c r="B32" s="5" t="s">
        <v>52</v>
      </c>
      <c r="C32" s="6" t="s">
        <v>10</v>
      </c>
    </row>
    <row r="33" spans="1:3" x14ac:dyDescent="0.2">
      <c r="A33" s="4" t="s">
        <v>53</v>
      </c>
      <c r="B33" s="5" t="s">
        <v>54</v>
      </c>
      <c r="C33" s="6" t="s">
        <v>10</v>
      </c>
    </row>
    <row r="34" spans="1:3" x14ac:dyDescent="0.2">
      <c r="A34" s="4" t="s">
        <v>55</v>
      </c>
      <c r="B34" s="5" t="s">
        <v>56</v>
      </c>
      <c r="C34" s="6" t="s">
        <v>10</v>
      </c>
    </row>
    <row r="35" spans="1:3" x14ac:dyDescent="0.2">
      <c r="A35" s="4" t="s">
        <v>57</v>
      </c>
      <c r="B35" s="5" t="s">
        <v>58</v>
      </c>
      <c r="C35" s="6" t="s">
        <v>10</v>
      </c>
    </row>
    <row r="36" spans="1:3" x14ac:dyDescent="0.2">
      <c r="A36" s="4" t="s">
        <v>59</v>
      </c>
      <c r="B36" s="5" t="s">
        <v>60</v>
      </c>
      <c r="C36" s="6" t="s">
        <v>10</v>
      </c>
    </row>
    <row r="37" spans="1:3" x14ac:dyDescent="0.2">
      <c r="A37" s="4" t="s">
        <v>61</v>
      </c>
      <c r="B37" s="5" t="s">
        <v>62</v>
      </c>
      <c r="C37" s="6" t="s">
        <v>10</v>
      </c>
    </row>
    <row r="38" spans="1:3" x14ac:dyDescent="0.2">
      <c r="A38" s="30" t="s">
        <v>1742</v>
      </c>
      <c r="B38" s="30" t="s">
        <v>1743</v>
      </c>
      <c r="C38" s="6" t="s">
        <v>1729</v>
      </c>
    </row>
    <row r="39" spans="1:3" x14ac:dyDescent="0.2">
      <c r="A39" s="6" t="s">
        <v>1744</v>
      </c>
      <c r="B39" s="6" t="s">
        <v>1745</v>
      </c>
      <c r="C39" s="6" t="s">
        <v>1729</v>
      </c>
    </row>
    <row r="40" spans="1:3" x14ac:dyDescent="0.2">
      <c r="A40" s="4" t="s">
        <v>63</v>
      </c>
      <c r="B40" s="5" t="s">
        <v>64</v>
      </c>
      <c r="C40" s="6" t="s">
        <v>10</v>
      </c>
    </row>
    <row r="41" spans="1:3" x14ac:dyDescent="0.2">
      <c r="A41" s="5" t="s">
        <v>1746</v>
      </c>
      <c r="B41" s="5" t="s">
        <v>1747</v>
      </c>
      <c r="C41" s="6" t="s">
        <v>1729</v>
      </c>
    </row>
    <row r="42" spans="1:3" x14ac:dyDescent="0.2">
      <c r="A42" s="5" t="s">
        <v>1701</v>
      </c>
      <c r="B42" s="5" t="s">
        <v>1702</v>
      </c>
      <c r="C42" s="6" t="s">
        <v>1703</v>
      </c>
    </row>
    <row r="43" spans="1:3" x14ac:dyDescent="0.2">
      <c r="A43" s="4" t="s">
        <v>65</v>
      </c>
      <c r="B43" s="5" t="s">
        <v>66</v>
      </c>
      <c r="C43" s="6" t="s">
        <v>10</v>
      </c>
    </row>
    <row r="44" spans="1:3" x14ac:dyDescent="0.2">
      <c r="A44" s="4" t="s">
        <v>67</v>
      </c>
      <c r="B44" s="5" t="s">
        <v>68</v>
      </c>
      <c r="C44" s="6" t="s">
        <v>10</v>
      </c>
    </row>
    <row r="45" spans="1:3" x14ac:dyDescent="0.2">
      <c r="A45" s="4" t="s">
        <v>69</v>
      </c>
      <c r="B45" s="5" t="s">
        <v>70</v>
      </c>
      <c r="C45" s="6" t="s">
        <v>10</v>
      </c>
    </row>
    <row r="46" spans="1:3" x14ac:dyDescent="0.2">
      <c r="A46" s="4" t="s">
        <v>71</v>
      </c>
      <c r="B46" s="5" t="s">
        <v>72</v>
      </c>
      <c r="C46" s="6" t="s">
        <v>10</v>
      </c>
    </row>
    <row r="47" spans="1:3" x14ac:dyDescent="0.2">
      <c r="A47" s="30" t="s">
        <v>1748</v>
      </c>
      <c r="B47" s="30" t="s">
        <v>1749</v>
      </c>
      <c r="C47" s="6" t="s">
        <v>1729</v>
      </c>
    </row>
    <row r="48" spans="1:3" x14ac:dyDescent="0.2">
      <c r="A48" s="4" t="s">
        <v>73</v>
      </c>
      <c r="B48" s="5" t="s">
        <v>74</v>
      </c>
      <c r="C48" s="6" t="s">
        <v>10</v>
      </c>
    </row>
    <row r="49" spans="1:3" x14ac:dyDescent="0.2">
      <c r="A49" s="4" t="s">
        <v>75</v>
      </c>
      <c r="B49" s="5" t="s">
        <v>76</v>
      </c>
      <c r="C49" s="6" t="s">
        <v>10</v>
      </c>
    </row>
    <row r="50" spans="1:3" x14ac:dyDescent="0.2">
      <c r="A50" s="4" t="s">
        <v>77</v>
      </c>
      <c r="B50" s="5" t="s">
        <v>78</v>
      </c>
      <c r="C50" s="6" t="s">
        <v>10</v>
      </c>
    </row>
    <row r="51" spans="1:3" x14ac:dyDescent="0.2">
      <c r="A51" s="4" t="s">
        <v>79</v>
      </c>
      <c r="B51" s="5" t="s">
        <v>80</v>
      </c>
      <c r="C51" s="6" t="s">
        <v>10</v>
      </c>
    </row>
    <row r="52" spans="1:3" x14ac:dyDescent="0.2">
      <c r="A52" s="4" t="s">
        <v>81</v>
      </c>
      <c r="B52" s="5" t="s">
        <v>82</v>
      </c>
      <c r="C52" s="6" t="s">
        <v>10</v>
      </c>
    </row>
    <row r="53" spans="1:3" x14ac:dyDescent="0.2">
      <c r="A53" s="5" t="s">
        <v>1816</v>
      </c>
      <c r="B53" s="5" t="s">
        <v>1817</v>
      </c>
      <c r="C53" s="6" t="s">
        <v>1818</v>
      </c>
    </row>
    <row r="54" spans="1:3" x14ac:dyDescent="0.2">
      <c r="A54" s="30" t="s">
        <v>1750</v>
      </c>
      <c r="B54" s="30" t="s">
        <v>1751</v>
      </c>
      <c r="C54" s="6" t="s">
        <v>1729</v>
      </c>
    </row>
    <row r="55" spans="1:3" x14ac:dyDescent="0.2">
      <c r="A55" s="6" t="s">
        <v>1752</v>
      </c>
      <c r="B55" s="6" t="s">
        <v>1753</v>
      </c>
      <c r="C55" s="6" t="s">
        <v>1729</v>
      </c>
    </row>
    <row r="56" spans="1:3" x14ac:dyDescent="0.2">
      <c r="A56" s="5" t="s">
        <v>1754</v>
      </c>
      <c r="B56" s="5" t="s">
        <v>1755</v>
      </c>
      <c r="C56" s="6" t="s">
        <v>1729</v>
      </c>
    </row>
    <row r="57" spans="1:3" x14ac:dyDescent="0.2">
      <c r="A57" s="6" t="s">
        <v>1756</v>
      </c>
      <c r="B57" s="6" t="s">
        <v>1757</v>
      </c>
      <c r="C57" s="6" t="s">
        <v>1729</v>
      </c>
    </row>
    <row r="58" spans="1:3" x14ac:dyDescent="0.2">
      <c r="A58" s="5" t="s">
        <v>1758</v>
      </c>
      <c r="B58" s="5" t="s">
        <v>1759</v>
      </c>
      <c r="C58" s="6" t="s">
        <v>1729</v>
      </c>
    </row>
    <row r="59" spans="1:3" x14ac:dyDescent="0.2">
      <c r="A59" s="4" t="s">
        <v>83</v>
      </c>
      <c r="B59" s="5" t="s">
        <v>84</v>
      </c>
      <c r="C59" s="6" t="s">
        <v>10</v>
      </c>
    </row>
    <row r="60" spans="1:3" x14ac:dyDescent="0.2">
      <c r="A60" s="4" t="s">
        <v>85</v>
      </c>
      <c r="B60" s="5" t="s">
        <v>86</v>
      </c>
      <c r="C60" s="6" t="s">
        <v>10</v>
      </c>
    </row>
    <row r="61" spans="1:3" x14ac:dyDescent="0.2">
      <c r="A61" s="4" t="s">
        <v>87</v>
      </c>
      <c r="B61" s="5" t="s">
        <v>88</v>
      </c>
      <c r="C61" s="6" t="s">
        <v>10</v>
      </c>
    </row>
    <row r="62" spans="1:3" x14ac:dyDescent="0.2">
      <c r="A62" s="4" t="s">
        <v>89</v>
      </c>
      <c r="B62" s="5" t="s">
        <v>90</v>
      </c>
      <c r="C62" s="6" t="s">
        <v>10</v>
      </c>
    </row>
    <row r="63" spans="1:3" x14ac:dyDescent="0.2">
      <c r="A63" s="4" t="s">
        <v>91</v>
      </c>
      <c r="B63" s="5" t="s">
        <v>92</v>
      </c>
      <c r="C63" s="6" t="s">
        <v>10</v>
      </c>
    </row>
    <row r="64" spans="1:3" x14ac:dyDescent="0.2">
      <c r="A64" s="4" t="s">
        <v>93</v>
      </c>
      <c r="B64" s="5" t="s">
        <v>94</v>
      </c>
      <c r="C64" s="6" t="s">
        <v>10</v>
      </c>
    </row>
    <row r="65" spans="1:3" x14ac:dyDescent="0.2">
      <c r="A65" s="4" t="s">
        <v>95</v>
      </c>
      <c r="B65" s="5" t="s">
        <v>96</v>
      </c>
      <c r="C65" s="6" t="s">
        <v>10</v>
      </c>
    </row>
    <row r="66" spans="1:3" x14ac:dyDescent="0.2">
      <c r="A66" s="4" t="s">
        <v>97</v>
      </c>
      <c r="B66" s="5" t="s">
        <v>98</v>
      </c>
      <c r="C66" s="6" t="s">
        <v>10</v>
      </c>
    </row>
    <row r="67" spans="1:3" x14ac:dyDescent="0.2">
      <c r="A67" s="4" t="s">
        <v>99</v>
      </c>
      <c r="B67" s="5" t="s">
        <v>100</v>
      </c>
      <c r="C67" s="6" t="s">
        <v>10</v>
      </c>
    </row>
    <row r="68" spans="1:3" x14ac:dyDescent="0.2">
      <c r="A68" s="4" t="s">
        <v>101</v>
      </c>
      <c r="B68" s="5" t="s">
        <v>102</v>
      </c>
      <c r="C68" s="6" t="s">
        <v>10</v>
      </c>
    </row>
    <row r="69" spans="1:3" x14ac:dyDescent="0.2">
      <c r="A69" s="4" t="s">
        <v>103</v>
      </c>
      <c r="B69" s="5" t="s">
        <v>104</v>
      </c>
      <c r="C69" s="6" t="s">
        <v>10</v>
      </c>
    </row>
    <row r="70" spans="1:3" x14ac:dyDescent="0.2">
      <c r="A70" s="4" t="s">
        <v>105</v>
      </c>
      <c r="B70" s="5" t="s">
        <v>106</v>
      </c>
      <c r="C70" s="6" t="s">
        <v>10</v>
      </c>
    </row>
    <row r="71" spans="1:3" x14ac:dyDescent="0.2">
      <c r="A71" s="4" t="s">
        <v>107</v>
      </c>
      <c r="B71" s="5" t="s">
        <v>108</v>
      </c>
      <c r="C71" s="6" t="s">
        <v>10</v>
      </c>
    </row>
    <row r="72" spans="1:3" x14ac:dyDescent="0.2">
      <c r="A72" s="4" t="s">
        <v>109</v>
      </c>
      <c r="B72" s="5" t="s">
        <v>110</v>
      </c>
      <c r="C72" s="6" t="s">
        <v>10</v>
      </c>
    </row>
    <row r="73" spans="1:3" x14ac:dyDescent="0.2">
      <c r="A73" s="4" t="s">
        <v>111</v>
      </c>
      <c r="B73" s="5" t="s">
        <v>112</v>
      </c>
      <c r="C73" s="6" t="s">
        <v>10</v>
      </c>
    </row>
    <row r="74" spans="1:3" x14ac:dyDescent="0.2">
      <c r="A74" s="4" t="s">
        <v>113</v>
      </c>
      <c r="B74" s="5" t="s">
        <v>114</v>
      </c>
      <c r="C74" s="6" t="s">
        <v>10</v>
      </c>
    </row>
    <row r="75" spans="1:3" x14ac:dyDescent="0.2">
      <c r="A75" s="4" t="s">
        <v>115</v>
      </c>
      <c r="B75" s="5" t="s">
        <v>116</v>
      </c>
      <c r="C75" s="6" t="s">
        <v>10</v>
      </c>
    </row>
    <row r="76" spans="1:3" x14ac:dyDescent="0.2">
      <c r="A76" s="4" t="s">
        <v>117</v>
      </c>
      <c r="B76" s="5" t="s">
        <v>118</v>
      </c>
      <c r="C76" s="6" t="s">
        <v>10</v>
      </c>
    </row>
    <row r="77" spans="1:3" x14ac:dyDescent="0.2">
      <c r="A77" s="4" t="s">
        <v>119</v>
      </c>
      <c r="B77" s="5" t="s">
        <v>120</v>
      </c>
      <c r="C77" s="6" t="s">
        <v>10</v>
      </c>
    </row>
    <row r="78" spans="1:3" x14ac:dyDescent="0.2">
      <c r="A78" s="4" t="s">
        <v>123</v>
      </c>
      <c r="B78" s="5" t="s">
        <v>124</v>
      </c>
      <c r="C78" s="6" t="s">
        <v>10</v>
      </c>
    </row>
    <row r="79" spans="1:3" x14ac:dyDescent="0.2">
      <c r="A79" s="4" t="s">
        <v>125</v>
      </c>
      <c r="B79" s="5" t="s">
        <v>126</v>
      </c>
      <c r="C79" s="6" t="s">
        <v>10</v>
      </c>
    </row>
    <row r="80" spans="1:3" x14ac:dyDescent="0.2">
      <c r="A80" s="4" t="s">
        <v>127</v>
      </c>
      <c r="B80" s="5" t="s">
        <v>128</v>
      </c>
      <c r="C80" s="6" t="s">
        <v>10</v>
      </c>
    </row>
    <row r="81" spans="1:3" x14ac:dyDescent="0.2">
      <c r="A81" s="4" t="s">
        <v>129</v>
      </c>
      <c r="B81" s="5" t="s">
        <v>130</v>
      </c>
      <c r="C81" s="6" t="s">
        <v>10</v>
      </c>
    </row>
    <row r="82" spans="1:3" x14ac:dyDescent="0.2">
      <c r="A82" s="4" t="s">
        <v>131</v>
      </c>
      <c r="B82" s="5" t="s">
        <v>132</v>
      </c>
      <c r="C82" s="6" t="s">
        <v>10</v>
      </c>
    </row>
    <row r="83" spans="1:3" x14ac:dyDescent="0.2">
      <c r="A83" s="4" t="s">
        <v>134</v>
      </c>
      <c r="B83" s="5" t="s">
        <v>135</v>
      </c>
      <c r="C83" s="6" t="s">
        <v>10</v>
      </c>
    </row>
    <row r="84" spans="1:3" x14ac:dyDescent="0.2">
      <c r="A84" s="4" t="s">
        <v>136</v>
      </c>
      <c r="B84" s="5" t="s">
        <v>137</v>
      </c>
      <c r="C84" s="6" t="s">
        <v>10</v>
      </c>
    </row>
    <row r="85" spans="1:3" x14ac:dyDescent="0.2">
      <c r="A85" s="4" t="s">
        <v>138</v>
      </c>
      <c r="B85" s="5" t="s">
        <v>139</v>
      </c>
      <c r="C85" s="6" t="s">
        <v>10</v>
      </c>
    </row>
    <row r="86" spans="1:3" x14ac:dyDescent="0.2">
      <c r="A86" s="4" t="s">
        <v>140</v>
      </c>
      <c r="B86" s="5" t="s">
        <v>141</v>
      </c>
      <c r="C86" s="6" t="s">
        <v>10</v>
      </c>
    </row>
    <row r="87" spans="1:3" x14ac:dyDescent="0.2">
      <c r="A87" s="4" t="s">
        <v>142</v>
      </c>
      <c r="B87" s="5" t="s">
        <v>143</v>
      </c>
      <c r="C87" s="6" t="s">
        <v>10</v>
      </c>
    </row>
    <row r="88" spans="1:3" x14ac:dyDescent="0.2">
      <c r="A88" s="4" t="s">
        <v>144</v>
      </c>
      <c r="B88" s="5" t="s">
        <v>145</v>
      </c>
      <c r="C88" s="6" t="s">
        <v>10</v>
      </c>
    </row>
    <row r="89" spans="1:3" x14ac:dyDescent="0.2">
      <c r="A89" s="4" t="s">
        <v>146</v>
      </c>
      <c r="B89" s="5" t="s">
        <v>147</v>
      </c>
      <c r="C89" s="6" t="s">
        <v>10</v>
      </c>
    </row>
    <row r="90" spans="1:3" x14ac:dyDescent="0.2">
      <c r="A90" s="4" t="s">
        <v>148</v>
      </c>
      <c r="B90" s="5" t="s">
        <v>149</v>
      </c>
      <c r="C90" s="6" t="s">
        <v>10</v>
      </c>
    </row>
    <row r="91" spans="1:3" x14ac:dyDescent="0.2">
      <c r="A91" s="5" t="s">
        <v>1819</v>
      </c>
      <c r="B91" s="5" t="s">
        <v>1820</v>
      </c>
      <c r="C91" s="6" t="s">
        <v>1818</v>
      </c>
    </row>
    <row r="92" spans="1:3" x14ac:dyDescent="0.2">
      <c r="A92" s="4" t="s">
        <v>150</v>
      </c>
      <c r="B92" s="5" t="s">
        <v>151</v>
      </c>
      <c r="C92" s="6" t="s">
        <v>10</v>
      </c>
    </row>
    <row r="93" spans="1:3" x14ac:dyDescent="0.2">
      <c r="A93" s="4" t="s">
        <v>152</v>
      </c>
      <c r="B93" s="5" t="s">
        <v>153</v>
      </c>
      <c r="C93" s="6" t="s">
        <v>10</v>
      </c>
    </row>
    <row r="94" spans="1:3" x14ac:dyDescent="0.2">
      <c r="A94" s="4" t="s">
        <v>154</v>
      </c>
      <c r="B94" s="5" t="s">
        <v>155</v>
      </c>
      <c r="C94" s="6" t="s">
        <v>10</v>
      </c>
    </row>
    <row r="95" spans="1:3" x14ac:dyDescent="0.2">
      <c r="A95" s="4" t="s">
        <v>156</v>
      </c>
      <c r="B95" s="5" t="s">
        <v>157</v>
      </c>
      <c r="C95" s="6" t="s">
        <v>10</v>
      </c>
    </row>
    <row r="96" spans="1:3" x14ac:dyDescent="0.2">
      <c r="A96" s="4" t="s">
        <v>158</v>
      </c>
      <c r="B96" s="5" t="s">
        <v>159</v>
      </c>
      <c r="C96" s="6" t="s">
        <v>10</v>
      </c>
    </row>
    <row r="97" spans="1:3" x14ac:dyDescent="0.2">
      <c r="A97" s="4" t="s">
        <v>160</v>
      </c>
      <c r="B97" s="5" t="s">
        <v>161</v>
      </c>
      <c r="C97" s="6" t="s">
        <v>10</v>
      </c>
    </row>
    <row r="98" spans="1:3" x14ac:dyDescent="0.2">
      <c r="A98" s="4" t="s">
        <v>162</v>
      </c>
      <c r="B98" s="5" t="s">
        <v>163</v>
      </c>
      <c r="C98" s="6" t="s">
        <v>10</v>
      </c>
    </row>
    <row r="99" spans="1:3" x14ac:dyDescent="0.2">
      <c r="A99" s="4" t="s">
        <v>164</v>
      </c>
      <c r="B99" s="5" t="s">
        <v>165</v>
      </c>
      <c r="C99" s="6" t="s">
        <v>10</v>
      </c>
    </row>
    <row r="100" spans="1:3" x14ac:dyDescent="0.2">
      <c r="A100" s="4" t="s">
        <v>166</v>
      </c>
      <c r="B100" s="5" t="s">
        <v>167</v>
      </c>
      <c r="C100" s="6" t="s">
        <v>10</v>
      </c>
    </row>
    <row r="101" spans="1:3" x14ac:dyDescent="0.2">
      <c r="A101" s="4" t="s">
        <v>168</v>
      </c>
      <c r="B101" s="5" t="s">
        <v>169</v>
      </c>
      <c r="C101" s="6" t="s">
        <v>10</v>
      </c>
    </row>
    <row r="102" spans="1:3" x14ac:dyDescent="0.2">
      <c r="A102" s="4" t="s">
        <v>170</v>
      </c>
      <c r="B102" s="5" t="s">
        <v>171</v>
      </c>
      <c r="C102" s="6" t="s">
        <v>10</v>
      </c>
    </row>
    <row r="103" spans="1:3" x14ac:dyDescent="0.2">
      <c r="A103" s="4" t="s">
        <v>172</v>
      </c>
      <c r="B103" s="5" t="s">
        <v>173</v>
      </c>
      <c r="C103" s="6" t="s">
        <v>10</v>
      </c>
    </row>
    <row r="104" spans="1:3" x14ac:dyDescent="0.2">
      <c r="A104" s="4" t="s">
        <v>174</v>
      </c>
      <c r="B104" s="5" t="s">
        <v>175</v>
      </c>
      <c r="C104" s="6" t="s">
        <v>10</v>
      </c>
    </row>
    <row r="105" spans="1:3" x14ac:dyDescent="0.2">
      <c r="A105" s="4" t="s">
        <v>176</v>
      </c>
      <c r="B105" s="5" t="s">
        <v>177</v>
      </c>
      <c r="C105" s="6" t="s">
        <v>10</v>
      </c>
    </row>
    <row r="106" spans="1:3" x14ac:dyDescent="0.2">
      <c r="A106" s="4" t="s">
        <v>178</v>
      </c>
      <c r="B106" s="5" t="s">
        <v>179</v>
      </c>
      <c r="C106" s="6" t="s">
        <v>10</v>
      </c>
    </row>
    <row r="107" spans="1:3" x14ac:dyDescent="0.2">
      <c r="A107" s="4" t="s">
        <v>180</v>
      </c>
      <c r="B107" s="5" t="s">
        <v>181</v>
      </c>
      <c r="C107" s="6" t="s">
        <v>10</v>
      </c>
    </row>
    <row r="108" spans="1:3" x14ac:dyDescent="0.2">
      <c r="A108" s="4" t="s">
        <v>182</v>
      </c>
      <c r="B108" s="5" t="s">
        <v>183</v>
      </c>
      <c r="C108" s="6" t="s">
        <v>10</v>
      </c>
    </row>
    <row r="109" spans="1:3" x14ac:dyDescent="0.2">
      <c r="A109" s="4" t="s">
        <v>184</v>
      </c>
      <c r="B109" s="5" t="s">
        <v>185</v>
      </c>
      <c r="C109" s="6" t="s">
        <v>10</v>
      </c>
    </row>
    <row r="110" spans="1:3" x14ac:dyDescent="0.2">
      <c r="A110" s="18" t="s">
        <v>1892</v>
      </c>
      <c r="B110" s="18" t="s">
        <v>1893</v>
      </c>
      <c r="C110" s="6" t="s">
        <v>10</v>
      </c>
    </row>
    <row r="111" spans="1:3" x14ac:dyDescent="0.2">
      <c r="A111" s="4" t="s">
        <v>186</v>
      </c>
      <c r="B111" s="5" t="s">
        <v>187</v>
      </c>
      <c r="C111" s="6" t="s">
        <v>10</v>
      </c>
    </row>
    <row r="112" spans="1:3" x14ac:dyDescent="0.2">
      <c r="A112" s="4" t="s">
        <v>188</v>
      </c>
      <c r="B112" s="5" t="s">
        <v>189</v>
      </c>
      <c r="C112" s="6" t="s">
        <v>10</v>
      </c>
    </row>
    <row r="113" spans="1:3" x14ac:dyDescent="0.2">
      <c r="A113" s="4" t="s">
        <v>190</v>
      </c>
      <c r="B113" s="5" t="s">
        <v>191</v>
      </c>
      <c r="C113" s="6" t="s">
        <v>10</v>
      </c>
    </row>
    <row r="114" spans="1:3" x14ac:dyDescent="0.2">
      <c r="A114" s="4" t="s">
        <v>192</v>
      </c>
      <c r="B114" s="5" t="s">
        <v>193</v>
      </c>
      <c r="C114" s="6" t="s">
        <v>10</v>
      </c>
    </row>
    <row r="115" spans="1:3" x14ac:dyDescent="0.2">
      <c r="A115" s="4" t="s">
        <v>194</v>
      </c>
      <c r="B115" s="5" t="s">
        <v>195</v>
      </c>
      <c r="C115" s="6" t="s">
        <v>10</v>
      </c>
    </row>
    <row r="116" spans="1:3" x14ac:dyDescent="0.2">
      <c r="A116" s="4" t="s">
        <v>196</v>
      </c>
      <c r="B116" s="5" t="s">
        <v>197</v>
      </c>
      <c r="C116" s="6" t="s">
        <v>10</v>
      </c>
    </row>
    <row r="117" spans="1:3" x14ac:dyDescent="0.2">
      <c r="A117" s="4" t="s">
        <v>198</v>
      </c>
      <c r="B117" s="5" t="s">
        <v>199</v>
      </c>
      <c r="C117" s="6" t="s">
        <v>10</v>
      </c>
    </row>
    <row r="118" spans="1:3" x14ac:dyDescent="0.2">
      <c r="A118" s="4" t="s">
        <v>200</v>
      </c>
      <c r="B118" s="5" t="s">
        <v>201</v>
      </c>
      <c r="C118" s="6" t="s">
        <v>10</v>
      </c>
    </row>
    <row r="119" spans="1:3" x14ac:dyDescent="0.2">
      <c r="A119" s="4" t="s">
        <v>202</v>
      </c>
      <c r="B119" s="5" t="s">
        <v>203</v>
      </c>
      <c r="C119" s="6" t="s">
        <v>10</v>
      </c>
    </row>
    <row r="120" spans="1:3" x14ac:dyDescent="0.2">
      <c r="A120" s="4" t="s">
        <v>204</v>
      </c>
      <c r="B120" s="5" t="s">
        <v>205</v>
      </c>
      <c r="C120" s="6" t="s">
        <v>10</v>
      </c>
    </row>
    <row r="121" spans="1:3" x14ac:dyDescent="0.2">
      <c r="A121" s="4" t="s">
        <v>206</v>
      </c>
      <c r="B121" s="5" t="s">
        <v>207</v>
      </c>
      <c r="C121" s="6" t="s">
        <v>10</v>
      </c>
    </row>
    <row r="122" spans="1:3" x14ac:dyDescent="0.2">
      <c r="A122" s="4" t="s">
        <v>208</v>
      </c>
      <c r="B122" s="5" t="s">
        <v>209</v>
      </c>
      <c r="C122" s="6" t="s">
        <v>10</v>
      </c>
    </row>
    <row r="123" spans="1:3" x14ac:dyDescent="0.2">
      <c r="A123" s="4" t="s">
        <v>210</v>
      </c>
      <c r="B123" s="5" t="s">
        <v>211</v>
      </c>
      <c r="C123" s="6" t="s">
        <v>10</v>
      </c>
    </row>
    <row r="124" spans="1:3" x14ac:dyDescent="0.2">
      <c r="A124" s="4" t="s">
        <v>212</v>
      </c>
      <c r="B124" s="5" t="s">
        <v>213</v>
      </c>
      <c r="C124" s="6" t="s">
        <v>10</v>
      </c>
    </row>
    <row r="125" spans="1:3" x14ac:dyDescent="0.2">
      <c r="A125" s="17" t="s">
        <v>1894</v>
      </c>
      <c r="B125" s="17" t="s">
        <v>1895</v>
      </c>
      <c r="C125" s="6" t="s">
        <v>10</v>
      </c>
    </row>
    <row r="126" spans="1:3" x14ac:dyDescent="0.2">
      <c r="A126" s="4" t="s">
        <v>214</v>
      </c>
      <c r="B126" s="5" t="s">
        <v>215</v>
      </c>
      <c r="C126" s="6" t="s">
        <v>10</v>
      </c>
    </row>
    <row r="127" spans="1:3" x14ac:dyDescent="0.2">
      <c r="A127" s="4" t="s">
        <v>216</v>
      </c>
      <c r="B127" s="5" t="s">
        <v>217</v>
      </c>
      <c r="C127" s="6" t="s">
        <v>10</v>
      </c>
    </row>
    <row r="128" spans="1:3" x14ac:dyDescent="0.2">
      <c r="A128" s="4" t="s">
        <v>218</v>
      </c>
      <c r="B128" s="5" t="s">
        <v>219</v>
      </c>
      <c r="C128" s="6" t="s">
        <v>10</v>
      </c>
    </row>
    <row r="129" spans="1:3" x14ac:dyDescent="0.2">
      <c r="A129" s="4" t="s">
        <v>220</v>
      </c>
      <c r="B129" s="5" t="s">
        <v>221</v>
      </c>
      <c r="C129" s="6" t="s">
        <v>10</v>
      </c>
    </row>
    <row r="130" spans="1:3" x14ac:dyDescent="0.2">
      <c r="A130" s="4" t="s">
        <v>222</v>
      </c>
      <c r="B130" s="5" t="s">
        <v>223</v>
      </c>
      <c r="C130" s="6" t="s">
        <v>10</v>
      </c>
    </row>
    <row r="131" spans="1:3" x14ac:dyDescent="0.2">
      <c r="A131" s="4" t="s">
        <v>224</v>
      </c>
      <c r="B131" s="5" t="s">
        <v>225</v>
      </c>
      <c r="C131" s="6" t="s">
        <v>10</v>
      </c>
    </row>
    <row r="132" spans="1:3" x14ac:dyDescent="0.2">
      <c r="A132" s="4" t="s">
        <v>226</v>
      </c>
      <c r="B132" s="5" t="s">
        <v>227</v>
      </c>
      <c r="C132" s="6" t="s">
        <v>10</v>
      </c>
    </row>
    <row r="133" spans="1:3" x14ac:dyDescent="0.2">
      <c r="A133" s="4" t="s">
        <v>228</v>
      </c>
      <c r="B133" s="5" t="s">
        <v>229</v>
      </c>
      <c r="C133" s="6" t="s">
        <v>10</v>
      </c>
    </row>
    <row r="134" spans="1:3" x14ac:dyDescent="0.2">
      <c r="A134" s="4" t="s">
        <v>230</v>
      </c>
      <c r="B134" s="5" t="s">
        <v>231</v>
      </c>
      <c r="C134" s="6" t="s">
        <v>10</v>
      </c>
    </row>
    <row r="135" spans="1:3" x14ac:dyDescent="0.2">
      <c r="A135" s="4" t="s">
        <v>232</v>
      </c>
      <c r="B135" s="5" t="s">
        <v>233</v>
      </c>
      <c r="C135" s="6" t="s">
        <v>10</v>
      </c>
    </row>
    <row r="136" spans="1:3" x14ac:dyDescent="0.2">
      <c r="A136" s="4" t="s">
        <v>234</v>
      </c>
      <c r="B136" s="5" t="s">
        <v>235</v>
      </c>
      <c r="C136" s="6" t="s">
        <v>10</v>
      </c>
    </row>
    <row r="137" spans="1:3" x14ac:dyDescent="0.2">
      <c r="A137" s="4" t="s">
        <v>236</v>
      </c>
      <c r="B137" s="5" t="s">
        <v>237</v>
      </c>
      <c r="C137" s="6" t="s">
        <v>10</v>
      </c>
    </row>
    <row r="138" spans="1:3" x14ac:dyDescent="0.2">
      <c r="A138" s="4" t="s">
        <v>238</v>
      </c>
      <c r="B138" s="5" t="s">
        <v>239</v>
      </c>
      <c r="C138" s="6" t="s">
        <v>10</v>
      </c>
    </row>
    <row r="139" spans="1:3" x14ac:dyDescent="0.2">
      <c r="A139" s="4" t="s">
        <v>240</v>
      </c>
      <c r="B139" s="5" t="s">
        <v>241</v>
      </c>
      <c r="C139" s="6" t="s">
        <v>10</v>
      </c>
    </row>
    <row r="140" spans="1:3" x14ac:dyDescent="0.2">
      <c r="A140" s="4" t="s">
        <v>242</v>
      </c>
      <c r="B140" s="5" t="s">
        <v>243</v>
      </c>
      <c r="C140" s="6" t="s">
        <v>10</v>
      </c>
    </row>
    <row r="141" spans="1:3" x14ac:dyDescent="0.2">
      <c r="A141" s="4" t="s">
        <v>244</v>
      </c>
      <c r="B141" s="5" t="s">
        <v>245</v>
      </c>
      <c r="C141" s="6" t="s">
        <v>10</v>
      </c>
    </row>
    <row r="142" spans="1:3" x14ac:dyDescent="0.2">
      <c r="A142" s="4" t="s">
        <v>246</v>
      </c>
      <c r="B142" s="5" t="s">
        <v>247</v>
      </c>
      <c r="C142" s="6" t="s">
        <v>10</v>
      </c>
    </row>
    <row r="143" spans="1:3" x14ac:dyDescent="0.2">
      <c r="A143" s="4" t="s">
        <v>248</v>
      </c>
      <c r="B143" s="5" t="s">
        <v>249</v>
      </c>
      <c r="C143" s="6" t="s">
        <v>10</v>
      </c>
    </row>
    <row r="144" spans="1:3" x14ac:dyDescent="0.2">
      <c r="A144" s="4" t="s">
        <v>250</v>
      </c>
      <c r="B144" s="5" t="s">
        <v>251</v>
      </c>
      <c r="C144" s="6" t="s">
        <v>10</v>
      </c>
    </row>
    <row r="145" spans="1:3" x14ac:dyDescent="0.2">
      <c r="A145" s="4" t="s">
        <v>252</v>
      </c>
      <c r="B145" s="5" t="s">
        <v>253</v>
      </c>
      <c r="C145" s="6" t="s">
        <v>10</v>
      </c>
    </row>
    <row r="146" spans="1:3" x14ac:dyDescent="0.2">
      <c r="A146" s="4" t="s">
        <v>254</v>
      </c>
      <c r="B146" s="5" t="s">
        <v>255</v>
      </c>
      <c r="C146" s="6" t="s">
        <v>10</v>
      </c>
    </row>
    <row r="147" spans="1:3" x14ac:dyDescent="0.2">
      <c r="A147" s="4" t="s">
        <v>256</v>
      </c>
      <c r="B147" s="5" t="s">
        <v>257</v>
      </c>
      <c r="C147" s="6" t="s">
        <v>10</v>
      </c>
    </row>
    <row r="148" spans="1:3" x14ac:dyDescent="0.2">
      <c r="A148" s="4" t="s">
        <v>258</v>
      </c>
      <c r="B148" s="5" t="s">
        <v>259</v>
      </c>
      <c r="C148" s="6" t="s">
        <v>10</v>
      </c>
    </row>
    <row r="149" spans="1:3" x14ac:dyDescent="0.2">
      <c r="A149" s="4" t="s">
        <v>260</v>
      </c>
      <c r="B149" s="5" t="s">
        <v>261</v>
      </c>
      <c r="C149" s="6" t="s">
        <v>10</v>
      </c>
    </row>
    <row r="150" spans="1:3" x14ac:dyDescent="0.2">
      <c r="A150" s="4" t="s">
        <v>262</v>
      </c>
      <c r="B150" s="5" t="s">
        <v>263</v>
      </c>
      <c r="C150" s="6" t="s">
        <v>10</v>
      </c>
    </row>
    <row r="151" spans="1:3" x14ac:dyDescent="0.2">
      <c r="A151" s="4" t="s">
        <v>264</v>
      </c>
      <c r="B151" s="5" t="s">
        <v>265</v>
      </c>
      <c r="C151" s="6" t="s">
        <v>10</v>
      </c>
    </row>
    <row r="152" spans="1:3" x14ac:dyDescent="0.2">
      <c r="A152" s="4" t="s">
        <v>266</v>
      </c>
      <c r="B152" s="5" t="s">
        <v>267</v>
      </c>
      <c r="C152" s="6" t="s">
        <v>10</v>
      </c>
    </row>
    <row r="153" spans="1:3" x14ac:dyDescent="0.2">
      <c r="A153" s="4" t="s">
        <v>268</v>
      </c>
      <c r="B153" s="5" t="s">
        <v>269</v>
      </c>
      <c r="C153" s="6" t="s">
        <v>10</v>
      </c>
    </row>
    <row r="154" spans="1:3" x14ac:dyDescent="0.2">
      <c r="A154" s="4" t="s">
        <v>270</v>
      </c>
      <c r="B154" s="5" t="s">
        <v>271</v>
      </c>
      <c r="C154" s="6" t="s">
        <v>10</v>
      </c>
    </row>
    <row r="155" spans="1:3" x14ac:dyDescent="0.2">
      <c r="A155" s="4" t="s">
        <v>272</v>
      </c>
      <c r="B155" s="5" t="s">
        <v>273</v>
      </c>
      <c r="C155" s="6" t="s">
        <v>10</v>
      </c>
    </row>
    <row r="156" spans="1:3" x14ac:dyDescent="0.2">
      <c r="A156" s="4" t="s">
        <v>274</v>
      </c>
      <c r="B156" s="5" t="s">
        <v>275</v>
      </c>
      <c r="C156" s="6" t="s">
        <v>10</v>
      </c>
    </row>
    <row r="157" spans="1:3" x14ac:dyDescent="0.2">
      <c r="A157" s="4" t="s">
        <v>276</v>
      </c>
      <c r="B157" s="5" t="s">
        <v>277</v>
      </c>
      <c r="C157" s="6" t="s">
        <v>10</v>
      </c>
    </row>
    <row r="158" spans="1:3" x14ac:dyDescent="0.2">
      <c r="A158" s="4" t="s">
        <v>278</v>
      </c>
      <c r="B158" s="5" t="s">
        <v>279</v>
      </c>
      <c r="C158" s="6" t="s">
        <v>10</v>
      </c>
    </row>
    <row r="159" spans="1:3" x14ac:dyDescent="0.2">
      <c r="A159" s="4" t="s">
        <v>280</v>
      </c>
      <c r="B159" s="5" t="s">
        <v>281</v>
      </c>
      <c r="C159" s="6" t="s">
        <v>10</v>
      </c>
    </row>
    <row r="160" spans="1:3" x14ac:dyDescent="0.2">
      <c r="A160" s="4" t="s">
        <v>282</v>
      </c>
      <c r="B160" s="5" t="s">
        <v>283</v>
      </c>
      <c r="C160" s="6" t="s">
        <v>10</v>
      </c>
    </row>
    <row r="161" spans="1:3" x14ac:dyDescent="0.2">
      <c r="A161" s="4" t="s">
        <v>284</v>
      </c>
      <c r="B161" s="5" t="s">
        <v>285</v>
      </c>
      <c r="C161" s="6" t="s">
        <v>10</v>
      </c>
    </row>
    <row r="162" spans="1:3" x14ac:dyDescent="0.2">
      <c r="A162" s="4" t="s">
        <v>286</v>
      </c>
      <c r="B162" s="5" t="s">
        <v>287</v>
      </c>
      <c r="C162" s="6" t="s">
        <v>10</v>
      </c>
    </row>
    <row r="163" spans="1:3" x14ac:dyDescent="0.2">
      <c r="A163" s="4" t="s">
        <v>288</v>
      </c>
      <c r="B163" s="5" t="s">
        <v>289</v>
      </c>
      <c r="C163" s="6" t="s">
        <v>10</v>
      </c>
    </row>
    <row r="164" spans="1:3" x14ac:dyDescent="0.2">
      <c r="A164" s="4" t="s">
        <v>290</v>
      </c>
      <c r="B164" s="5" t="s">
        <v>291</v>
      </c>
      <c r="C164" s="6" t="s">
        <v>10</v>
      </c>
    </row>
    <row r="165" spans="1:3" x14ac:dyDescent="0.2">
      <c r="A165" s="4" t="s">
        <v>292</v>
      </c>
      <c r="B165" s="5" t="s">
        <v>293</v>
      </c>
      <c r="C165" s="6" t="s">
        <v>10</v>
      </c>
    </row>
    <row r="166" spans="1:3" x14ac:dyDescent="0.2">
      <c r="A166" s="4" t="s">
        <v>294</v>
      </c>
      <c r="B166" s="5" t="s">
        <v>295</v>
      </c>
      <c r="C166" s="6" t="s">
        <v>10</v>
      </c>
    </row>
    <row r="167" spans="1:3" x14ac:dyDescent="0.2">
      <c r="A167" s="4" t="s">
        <v>296</v>
      </c>
      <c r="B167" s="5" t="s">
        <v>297</v>
      </c>
      <c r="C167" s="6" t="s">
        <v>10</v>
      </c>
    </row>
    <row r="168" spans="1:3" x14ac:dyDescent="0.2">
      <c r="A168" s="4" t="s">
        <v>298</v>
      </c>
      <c r="B168" s="5" t="s">
        <v>299</v>
      </c>
      <c r="C168" s="6" t="s">
        <v>10</v>
      </c>
    </row>
    <row r="169" spans="1:3" x14ac:dyDescent="0.2">
      <c r="A169" s="4" t="s">
        <v>300</v>
      </c>
      <c r="B169" s="5" t="s">
        <v>301</v>
      </c>
      <c r="C169" s="6" t="s">
        <v>10</v>
      </c>
    </row>
    <row r="170" spans="1:3" x14ac:dyDescent="0.2">
      <c r="A170" s="4" t="s">
        <v>302</v>
      </c>
      <c r="B170" s="5" t="s">
        <v>303</v>
      </c>
      <c r="C170" s="6" t="s">
        <v>10</v>
      </c>
    </row>
    <row r="171" spans="1:3" x14ac:dyDescent="0.2">
      <c r="A171" s="4" t="s">
        <v>304</v>
      </c>
      <c r="B171" s="5" t="s">
        <v>305</v>
      </c>
      <c r="C171" s="6" t="s">
        <v>10</v>
      </c>
    </row>
    <row r="172" spans="1:3" x14ac:dyDescent="0.2">
      <c r="A172" s="4" t="s">
        <v>306</v>
      </c>
      <c r="B172" s="5" t="s">
        <v>307</v>
      </c>
      <c r="C172" s="6" t="s">
        <v>10</v>
      </c>
    </row>
    <row r="173" spans="1:3" x14ac:dyDescent="0.2">
      <c r="A173" s="4" t="s">
        <v>308</v>
      </c>
      <c r="B173" s="5" t="s">
        <v>309</v>
      </c>
      <c r="C173" s="6" t="s">
        <v>10</v>
      </c>
    </row>
    <row r="174" spans="1:3" x14ac:dyDescent="0.2">
      <c r="A174" s="4" t="s">
        <v>310</v>
      </c>
      <c r="B174" s="5" t="s">
        <v>311</v>
      </c>
      <c r="C174" s="6" t="s">
        <v>10</v>
      </c>
    </row>
    <row r="175" spans="1:3" x14ac:dyDescent="0.2">
      <c r="A175" s="4" t="s">
        <v>312</v>
      </c>
      <c r="B175" s="5" t="s">
        <v>313</v>
      </c>
      <c r="C175" s="6" t="s">
        <v>10</v>
      </c>
    </row>
    <row r="176" spans="1:3" x14ac:dyDescent="0.2">
      <c r="A176" s="4" t="s">
        <v>121</v>
      </c>
      <c r="B176" s="5" t="s">
        <v>122</v>
      </c>
      <c r="C176" s="6" t="s">
        <v>10</v>
      </c>
    </row>
    <row r="177" spans="1:3" x14ac:dyDescent="0.2">
      <c r="A177" s="4" t="s">
        <v>314</v>
      </c>
      <c r="B177" s="5" t="s">
        <v>315</v>
      </c>
      <c r="C177" s="6" t="s">
        <v>10</v>
      </c>
    </row>
    <row r="178" spans="1:3" x14ac:dyDescent="0.2">
      <c r="A178" s="4" t="s">
        <v>316</v>
      </c>
      <c r="B178" s="5" t="s">
        <v>317</v>
      </c>
      <c r="C178" s="6" t="s">
        <v>10</v>
      </c>
    </row>
    <row r="179" spans="1:3" x14ac:dyDescent="0.2">
      <c r="A179" s="4" t="s">
        <v>318</v>
      </c>
      <c r="B179" s="5" t="s">
        <v>319</v>
      </c>
      <c r="C179" s="6" t="s">
        <v>10</v>
      </c>
    </row>
    <row r="180" spans="1:3" x14ac:dyDescent="0.2">
      <c r="A180" s="4" t="s">
        <v>320</v>
      </c>
      <c r="B180" s="5" t="s">
        <v>321</v>
      </c>
      <c r="C180" s="6" t="s">
        <v>10</v>
      </c>
    </row>
    <row r="181" spans="1:3" x14ac:dyDescent="0.2">
      <c r="A181" s="4" t="s">
        <v>322</v>
      </c>
      <c r="B181" s="5" t="s">
        <v>323</v>
      </c>
      <c r="C181" s="6" t="s">
        <v>10</v>
      </c>
    </row>
    <row r="182" spans="1:3" x14ac:dyDescent="0.2">
      <c r="A182" s="4" t="s">
        <v>324</v>
      </c>
      <c r="B182" s="5" t="s">
        <v>325</v>
      </c>
      <c r="C182" s="6" t="s">
        <v>10</v>
      </c>
    </row>
    <row r="183" spans="1:3" x14ac:dyDescent="0.2">
      <c r="A183" s="4" t="s">
        <v>326</v>
      </c>
      <c r="B183" s="5" t="s">
        <v>327</v>
      </c>
      <c r="C183" s="6" t="s">
        <v>10</v>
      </c>
    </row>
    <row r="184" spans="1:3" x14ac:dyDescent="0.2">
      <c r="A184" s="5" t="s">
        <v>1821</v>
      </c>
      <c r="B184" s="5" t="s">
        <v>1822</v>
      </c>
      <c r="C184" s="6" t="s">
        <v>1818</v>
      </c>
    </row>
    <row r="185" spans="1:3" x14ac:dyDescent="0.2">
      <c r="A185" s="5" t="s">
        <v>1823</v>
      </c>
      <c r="B185" s="5" t="s">
        <v>1824</v>
      </c>
      <c r="C185" s="6" t="s">
        <v>1818</v>
      </c>
    </row>
    <row r="186" spans="1:3" x14ac:dyDescent="0.2">
      <c r="A186" s="5" t="s">
        <v>1825</v>
      </c>
      <c r="B186" s="5" t="s">
        <v>1826</v>
      </c>
      <c r="C186" s="6" t="s">
        <v>1818</v>
      </c>
    </row>
    <row r="187" spans="1:3" x14ac:dyDescent="0.2">
      <c r="A187" s="4" t="s">
        <v>1827</v>
      </c>
      <c r="B187" s="5" t="s">
        <v>1828</v>
      </c>
      <c r="C187" s="6" t="s">
        <v>1818</v>
      </c>
    </row>
    <row r="188" spans="1:3" x14ac:dyDescent="0.2">
      <c r="A188" s="5" t="s">
        <v>1829</v>
      </c>
      <c r="B188" s="5" t="s">
        <v>1830</v>
      </c>
      <c r="C188" s="6" t="s">
        <v>1818</v>
      </c>
    </row>
    <row r="189" spans="1:3" x14ac:dyDescent="0.2">
      <c r="A189" s="4" t="s">
        <v>328</v>
      </c>
      <c r="B189" s="5" t="s">
        <v>329</v>
      </c>
      <c r="C189" s="6" t="s">
        <v>10</v>
      </c>
    </row>
    <row r="190" spans="1:3" x14ac:dyDescent="0.2">
      <c r="A190" s="5" t="s">
        <v>1831</v>
      </c>
      <c r="B190" s="5" t="s">
        <v>1832</v>
      </c>
      <c r="C190" s="6" t="s">
        <v>1818</v>
      </c>
    </row>
    <row r="191" spans="1:3" x14ac:dyDescent="0.2">
      <c r="A191" s="5" t="s">
        <v>1833</v>
      </c>
      <c r="B191" s="5" t="s">
        <v>1834</v>
      </c>
      <c r="C191" s="6" t="s">
        <v>1818</v>
      </c>
    </row>
    <row r="192" spans="1:3" x14ac:dyDescent="0.2">
      <c r="A192" s="5" t="s">
        <v>1835</v>
      </c>
      <c r="B192" s="5" t="s">
        <v>1836</v>
      </c>
      <c r="C192" s="6" t="s">
        <v>1818</v>
      </c>
    </row>
    <row r="193" spans="1:3" x14ac:dyDescent="0.2">
      <c r="A193" s="5" t="s">
        <v>1837</v>
      </c>
      <c r="B193" s="5" t="s">
        <v>1838</v>
      </c>
      <c r="C193" s="6" t="s">
        <v>1818</v>
      </c>
    </row>
    <row r="194" spans="1:3" x14ac:dyDescent="0.2">
      <c r="A194" s="4" t="s">
        <v>330</v>
      </c>
      <c r="B194" s="5" t="s">
        <v>331</v>
      </c>
      <c r="C194" s="6" t="s">
        <v>10</v>
      </c>
    </row>
    <row r="195" spans="1:3" x14ac:dyDescent="0.2">
      <c r="A195" s="4" t="s">
        <v>332</v>
      </c>
      <c r="B195" s="5" t="s">
        <v>333</v>
      </c>
      <c r="C195" s="6" t="s">
        <v>10</v>
      </c>
    </row>
    <row r="196" spans="1:3" x14ac:dyDescent="0.2">
      <c r="A196" s="4" t="s">
        <v>334</v>
      </c>
      <c r="B196" s="5" t="s">
        <v>335</v>
      </c>
      <c r="C196" s="6" t="s">
        <v>10</v>
      </c>
    </row>
    <row r="197" spans="1:3" x14ac:dyDescent="0.2">
      <c r="A197" s="4" t="s">
        <v>336</v>
      </c>
      <c r="B197" s="5" t="s">
        <v>337</v>
      </c>
      <c r="C197" s="6" t="s">
        <v>10</v>
      </c>
    </row>
    <row r="198" spans="1:3" x14ac:dyDescent="0.2">
      <c r="A198" s="4" t="s">
        <v>338</v>
      </c>
      <c r="B198" s="5" t="s">
        <v>339</v>
      </c>
      <c r="C198" s="6" t="s">
        <v>10</v>
      </c>
    </row>
    <row r="199" spans="1:3" x14ac:dyDescent="0.2">
      <c r="A199" s="4" t="s">
        <v>1916</v>
      </c>
      <c r="B199" s="5" t="s">
        <v>133</v>
      </c>
      <c r="C199" s="6" t="s">
        <v>10</v>
      </c>
    </row>
    <row r="200" spans="1:3" x14ac:dyDescent="0.2">
      <c r="A200" s="4" t="s">
        <v>340</v>
      </c>
      <c r="B200" s="5" t="s">
        <v>341</v>
      </c>
      <c r="C200" s="6" t="s">
        <v>10</v>
      </c>
    </row>
    <row r="201" spans="1:3" x14ac:dyDescent="0.2">
      <c r="A201" s="4" t="s">
        <v>342</v>
      </c>
      <c r="B201" s="5" t="s">
        <v>343</v>
      </c>
      <c r="C201" s="6" t="s">
        <v>10</v>
      </c>
    </row>
    <row r="202" spans="1:3" x14ac:dyDescent="0.2">
      <c r="A202" s="4" t="s">
        <v>344</v>
      </c>
      <c r="B202" s="5" t="s">
        <v>345</v>
      </c>
      <c r="C202" s="6" t="s">
        <v>10</v>
      </c>
    </row>
    <row r="203" spans="1:3" x14ac:dyDescent="0.2">
      <c r="A203" s="4" t="s">
        <v>346</v>
      </c>
      <c r="B203" s="5" t="s">
        <v>347</v>
      </c>
      <c r="C203" s="6" t="s">
        <v>10</v>
      </c>
    </row>
    <row r="204" spans="1:3" x14ac:dyDescent="0.2">
      <c r="A204" s="4" t="s">
        <v>348</v>
      </c>
      <c r="B204" s="5" t="s">
        <v>349</v>
      </c>
      <c r="C204" s="6" t="s">
        <v>10</v>
      </c>
    </row>
    <row r="205" spans="1:3" x14ac:dyDescent="0.2">
      <c r="A205" s="4" t="s">
        <v>350</v>
      </c>
      <c r="B205" s="5" t="s">
        <v>351</v>
      </c>
      <c r="C205" s="6" t="s">
        <v>10</v>
      </c>
    </row>
    <row r="206" spans="1:3" x14ac:dyDescent="0.2">
      <c r="A206" s="4" t="s">
        <v>352</v>
      </c>
      <c r="B206" s="5" t="s">
        <v>353</v>
      </c>
      <c r="C206" s="6" t="s">
        <v>10</v>
      </c>
    </row>
    <row r="207" spans="1:3" x14ac:dyDescent="0.2">
      <c r="A207" s="4" t="s">
        <v>354</v>
      </c>
      <c r="B207" s="5" t="s">
        <v>355</v>
      </c>
      <c r="C207" s="6" t="s">
        <v>10</v>
      </c>
    </row>
    <row r="208" spans="1:3" x14ac:dyDescent="0.2">
      <c r="A208" s="4" t="s">
        <v>356</v>
      </c>
      <c r="B208" s="5" t="s">
        <v>357</v>
      </c>
      <c r="C208" s="6" t="s">
        <v>10</v>
      </c>
    </row>
    <row r="209" spans="1:3" x14ac:dyDescent="0.2">
      <c r="A209" s="4" t="s">
        <v>358</v>
      </c>
      <c r="B209" s="5" t="s">
        <v>359</v>
      </c>
      <c r="C209" s="6" t="s">
        <v>10</v>
      </c>
    </row>
    <row r="210" spans="1:3" x14ac:dyDescent="0.2">
      <c r="A210" s="4" t="s">
        <v>360</v>
      </c>
      <c r="B210" s="5" t="s">
        <v>361</v>
      </c>
      <c r="C210" s="6" t="s">
        <v>10</v>
      </c>
    </row>
    <row r="211" spans="1:3" x14ac:dyDescent="0.2">
      <c r="A211" s="4" t="s">
        <v>362</v>
      </c>
      <c r="B211" s="5" t="s">
        <v>363</v>
      </c>
      <c r="C211" s="6" t="s">
        <v>10</v>
      </c>
    </row>
    <row r="212" spans="1:3" x14ac:dyDescent="0.2">
      <c r="A212" s="4" t="s">
        <v>364</v>
      </c>
      <c r="B212" s="5" t="s">
        <v>365</v>
      </c>
      <c r="C212" s="6" t="s">
        <v>10</v>
      </c>
    </row>
    <row r="213" spans="1:3" x14ac:dyDescent="0.2">
      <c r="A213" s="4" t="s">
        <v>366</v>
      </c>
      <c r="B213" s="5" t="s">
        <v>367</v>
      </c>
      <c r="C213" s="6" t="s">
        <v>10</v>
      </c>
    </row>
    <row r="214" spans="1:3" x14ac:dyDescent="0.2">
      <c r="A214" s="4" t="s">
        <v>368</v>
      </c>
      <c r="B214" s="5" t="s">
        <v>369</v>
      </c>
      <c r="C214" s="6" t="s">
        <v>10</v>
      </c>
    </row>
    <row r="215" spans="1:3" x14ac:dyDescent="0.2">
      <c r="A215" s="4" t="s">
        <v>370</v>
      </c>
      <c r="B215" s="5" t="s">
        <v>371</v>
      </c>
      <c r="C215" s="6" t="s">
        <v>10</v>
      </c>
    </row>
    <row r="216" spans="1:3" x14ac:dyDescent="0.2">
      <c r="A216" s="4" t="s">
        <v>372</v>
      </c>
      <c r="B216" s="5" t="s">
        <v>373</v>
      </c>
      <c r="C216" s="6" t="s">
        <v>10</v>
      </c>
    </row>
    <row r="217" spans="1:3" x14ac:dyDescent="0.2">
      <c r="A217" s="4" t="s">
        <v>374</v>
      </c>
      <c r="B217" s="5" t="s">
        <v>375</v>
      </c>
      <c r="C217" s="6" t="s">
        <v>10</v>
      </c>
    </row>
    <row r="218" spans="1:3" x14ac:dyDescent="0.2">
      <c r="A218" s="4" t="s">
        <v>376</v>
      </c>
      <c r="B218" s="5" t="s">
        <v>377</v>
      </c>
      <c r="C218" s="6" t="s">
        <v>10</v>
      </c>
    </row>
    <row r="219" spans="1:3" x14ac:dyDescent="0.2">
      <c r="A219" s="4" t="s">
        <v>378</v>
      </c>
      <c r="B219" s="5" t="s">
        <v>379</v>
      </c>
      <c r="C219" s="6" t="s">
        <v>10</v>
      </c>
    </row>
    <row r="220" spans="1:3" x14ac:dyDescent="0.2">
      <c r="A220" s="4" t="s">
        <v>380</v>
      </c>
      <c r="B220" s="5"/>
      <c r="C220" s="6" t="s">
        <v>10</v>
      </c>
    </row>
    <row r="221" spans="1:3" x14ac:dyDescent="0.2">
      <c r="A221" s="4" t="s">
        <v>381</v>
      </c>
      <c r="B221" s="5" t="s">
        <v>382</v>
      </c>
      <c r="C221" s="6" t="s">
        <v>10</v>
      </c>
    </row>
    <row r="222" spans="1:3" x14ac:dyDescent="0.2">
      <c r="A222" s="4" t="s">
        <v>383</v>
      </c>
      <c r="B222" s="5" t="s">
        <v>384</v>
      </c>
      <c r="C222" s="6" t="s">
        <v>10</v>
      </c>
    </row>
    <row r="223" spans="1:3" x14ac:dyDescent="0.2">
      <c r="A223" s="4" t="s">
        <v>385</v>
      </c>
      <c r="B223" s="5" t="s">
        <v>386</v>
      </c>
      <c r="C223" s="6" t="s">
        <v>10</v>
      </c>
    </row>
    <row r="224" spans="1:3" x14ac:dyDescent="0.2">
      <c r="A224" s="4" t="s">
        <v>387</v>
      </c>
      <c r="B224" s="5" t="s">
        <v>388</v>
      </c>
      <c r="C224" s="6" t="s">
        <v>10</v>
      </c>
    </row>
    <row r="225" spans="1:3" x14ac:dyDescent="0.2">
      <c r="A225" s="5" t="s">
        <v>1839</v>
      </c>
      <c r="B225" s="5" t="s">
        <v>1840</v>
      </c>
      <c r="C225" s="6" t="s">
        <v>1818</v>
      </c>
    </row>
    <row r="226" spans="1:3" x14ac:dyDescent="0.2">
      <c r="A226" s="4" t="s">
        <v>389</v>
      </c>
      <c r="B226" s="5" t="s">
        <v>390</v>
      </c>
      <c r="C226" s="6" t="s">
        <v>10</v>
      </c>
    </row>
    <row r="227" spans="1:3" x14ac:dyDescent="0.2">
      <c r="A227" s="4" t="s">
        <v>391</v>
      </c>
      <c r="B227" s="5" t="s">
        <v>392</v>
      </c>
      <c r="C227" s="6" t="s">
        <v>10</v>
      </c>
    </row>
    <row r="228" spans="1:3" x14ac:dyDescent="0.2">
      <c r="A228" s="5" t="s">
        <v>1841</v>
      </c>
      <c r="B228" s="5" t="s">
        <v>1842</v>
      </c>
      <c r="C228" s="6" t="s">
        <v>1818</v>
      </c>
    </row>
    <row r="229" spans="1:3" x14ac:dyDescent="0.2">
      <c r="A229" s="4" t="s">
        <v>393</v>
      </c>
      <c r="B229" s="5" t="s">
        <v>394</v>
      </c>
      <c r="C229" s="6" t="s">
        <v>10</v>
      </c>
    </row>
    <row r="230" spans="1:3" x14ac:dyDescent="0.2">
      <c r="A230" s="4" t="s">
        <v>395</v>
      </c>
      <c r="B230" s="5" t="s">
        <v>396</v>
      </c>
      <c r="C230" s="6" t="s">
        <v>10</v>
      </c>
    </row>
    <row r="231" spans="1:3" x14ac:dyDescent="0.2">
      <c r="A231" s="4" t="s">
        <v>397</v>
      </c>
      <c r="B231" s="5" t="s">
        <v>398</v>
      </c>
      <c r="C231" s="6" t="s">
        <v>10</v>
      </c>
    </row>
    <row r="232" spans="1:3" x14ac:dyDescent="0.2">
      <c r="A232" s="4" t="s">
        <v>399</v>
      </c>
      <c r="B232" s="5" t="s">
        <v>400</v>
      </c>
      <c r="C232" s="6" t="s">
        <v>10</v>
      </c>
    </row>
    <row r="233" spans="1:3" x14ac:dyDescent="0.2">
      <c r="A233" s="4" t="s">
        <v>401</v>
      </c>
      <c r="B233" s="5" t="s">
        <v>402</v>
      </c>
      <c r="C233" s="6" t="s">
        <v>10</v>
      </c>
    </row>
    <row r="234" spans="1:3" x14ac:dyDescent="0.2">
      <c r="A234" s="4" t="s">
        <v>403</v>
      </c>
      <c r="B234" s="5" t="s">
        <v>404</v>
      </c>
      <c r="C234" s="6" t="s">
        <v>10</v>
      </c>
    </row>
    <row r="235" spans="1:3" x14ac:dyDescent="0.2">
      <c r="A235" s="4" t="s">
        <v>405</v>
      </c>
      <c r="B235" s="5" t="s">
        <v>406</v>
      </c>
      <c r="C235" s="6" t="s">
        <v>10</v>
      </c>
    </row>
    <row r="236" spans="1:3" x14ac:dyDescent="0.2">
      <c r="A236" s="4" t="s">
        <v>407</v>
      </c>
      <c r="B236" s="5" t="s">
        <v>408</v>
      </c>
      <c r="C236" s="6" t="s">
        <v>10</v>
      </c>
    </row>
    <row r="237" spans="1:3" x14ac:dyDescent="0.2">
      <c r="A237" s="4" t="s">
        <v>409</v>
      </c>
      <c r="B237" s="5" t="s">
        <v>410</v>
      </c>
      <c r="C237" s="6" t="s">
        <v>10</v>
      </c>
    </row>
    <row r="238" spans="1:3" x14ac:dyDescent="0.2">
      <c r="A238" s="4" t="s">
        <v>411</v>
      </c>
      <c r="B238" s="5" t="s">
        <v>412</v>
      </c>
      <c r="C238" s="6" t="s">
        <v>10</v>
      </c>
    </row>
    <row r="239" spans="1:3" x14ac:dyDescent="0.2">
      <c r="A239" s="4" t="s">
        <v>413</v>
      </c>
      <c r="B239" s="5" t="s">
        <v>414</v>
      </c>
      <c r="C239" s="6" t="s">
        <v>10</v>
      </c>
    </row>
    <row r="240" spans="1:3" x14ac:dyDescent="0.2">
      <c r="A240" s="4" t="s">
        <v>415</v>
      </c>
      <c r="B240" s="5" t="s">
        <v>416</v>
      </c>
      <c r="C240" s="6" t="s">
        <v>10</v>
      </c>
    </row>
    <row r="241" spans="1:3" x14ac:dyDescent="0.2">
      <c r="A241" s="4" t="s">
        <v>417</v>
      </c>
      <c r="B241" s="5" t="s">
        <v>418</v>
      </c>
      <c r="C241" s="6" t="s">
        <v>10</v>
      </c>
    </row>
    <row r="242" spans="1:3" x14ac:dyDescent="0.2">
      <c r="A242" s="4" t="s">
        <v>419</v>
      </c>
      <c r="B242" s="5" t="s">
        <v>420</v>
      </c>
      <c r="C242" s="6" t="s">
        <v>10</v>
      </c>
    </row>
    <row r="243" spans="1:3" x14ac:dyDescent="0.2">
      <c r="A243" s="4" t="s">
        <v>421</v>
      </c>
      <c r="B243" s="5" t="s">
        <v>422</v>
      </c>
      <c r="C243" s="6" t="s">
        <v>10</v>
      </c>
    </row>
    <row r="244" spans="1:3" x14ac:dyDescent="0.2">
      <c r="A244" s="4" t="s">
        <v>423</v>
      </c>
      <c r="B244" s="5" t="s">
        <v>424</v>
      </c>
      <c r="C244" s="6" t="s">
        <v>10</v>
      </c>
    </row>
    <row r="245" spans="1:3" x14ac:dyDescent="0.2">
      <c r="A245" s="4" t="s">
        <v>425</v>
      </c>
      <c r="B245" s="5" t="s">
        <v>426</v>
      </c>
      <c r="C245" s="6" t="s">
        <v>10</v>
      </c>
    </row>
    <row r="246" spans="1:3" x14ac:dyDescent="0.2">
      <c r="A246" s="4" t="s">
        <v>427</v>
      </c>
      <c r="B246" s="5" t="s">
        <v>428</v>
      </c>
      <c r="C246" s="6" t="s">
        <v>10</v>
      </c>
    </row>
    <row r="247" spans="1:3" x14ac:dyDescent="0.2">
      <c r="A247" s="4" t="s">
        <v>429</v>
      </c>
      <c r="B247" s="5" t="s">
        <v>430</v>
      </c>
      <c r="C247" s="6" t="s">
        <v>10</v>
      </c>
    </row>
    <row r="248" spans="1:3" x14ac:dyDescent="0.2">
      <c r="A248" s="4" t="s">
        <v>431</v>
      </c>
      <c r="B248" s="5" t="s">
        <v>432</v>
      </c>
      <c r="C248" s="6" t="s">
        <v>10</v>
      </c>
    </row>
    <row r="249" spans="1:3" x14ac:dyDescent="0.2">
      <c r="A249" s="4" t="s">
        <v>433</v>
      </c>
      <c r="B249" s="5" t="s">
        <v>434</v>
      </c>
      <c r="C249" s="6" t="s">
        <v>10</v>
      </c>
    </row>
    <row r="250" spans="1:3" x14ac:dyDescent="0.2">
      <c r="A250" s="4" t="s">
        <v>435</v>
      </c>
      <c r="B250" s="5" t="s">
        <v>436</v>
      </c>
      <c r="C250" s="6" t="s">
        <v>10</v>
      </c>
    </row>
    <row r="251" spans="1:3" x14ac:dyDescent="0.2">
      <c r="A251" s="4" t="s">
        <v>437</v>
      </c>
      <c r="B251" s="5" t="s">
        <v>438</v>
      </c>
      <c r="C251" s="6" t="s">
        <v>10</v>
      </c>
    </row>
    <row r="252" spans="1:3" x14ac:dyDescent="0.2">
      <c r="A252" s="4" t="s">
        <v>439</v>
      </c>
      <c r="B252" s="5" t="s">
        <v>440</v>
      </c>
      <c r="C252" s="6" t="s">
        <v>10</v>
      </c>
    </row>
    <row r="253" spans="1:3" x14ac:dyDescent="0.2">
      <c r="A253" s="4" t="s">
        <v>441</v>
      </c>
      <c r="B253" s="5" t="s">
        <v>442</v>
      </c>
      <c r="C253" s="6" t="s">
        <v>10</v>
      </c>
    </row>
    <row r="254" spans="1:3" x14ac:dyDescent="0.2">
      <c r="A254" s="4" t="s">
        <v>443</v>
      </c>
      <c r="B254" s="5" t="s">
        <v>444</v>
      </c>
      <c r="C254" s="6" t="s">
        <v>10</v>
      </c>
    </row>
    <row r="255" spans="1:3" x14ac:dyDescent="0.2">
      <c r="A255" s="4" t="s">
        <v>445</v>
      </c>
      <c r="B255" s="5" t="s">
        <v>446</v>
      </c>
      <c r="C255" s="6" t="s">
        <v>10</v>
      </c>
    </row>
    <row r="256" spans="1:3" x14ac:dyDescent="0.2">
      <c r="A256" s="4" t="s">
        <v>447</v>
      </c>
      <c r="B256" s="5" t="s">
        <v>448</v>
      </c>
      <c r="C256" s="6" t="s">
        <v>10</v>
      </c>
    </row>
    <row r="257" spans="1:3" x14ac:dyDescent="0.2">
      <c r="A257" s="4" t="s">
        <v>449</v>
      </c>
      <c r="B257" s="5" t="s">
        <v>450</v>
      </c>
      <c r="C257" s="6" t="s">
        <v>10</v>
      </c>
    </row>
    <row r="258" spans="1:3" x14ac:dyDescent="0.2">
      <c r="A258" s="4" t="s">
        <v>451</v>
      </c>
      <c r="B258" s="5" t="s">
        <v>452</v>
      </c>
      <c r="C258" s="6" t="s">
        <v>10</v>
      </c>
    </row>
    <row r="259" spans="1:3" x14ac:dyDescent="0.2">
      <c r="A259" s="4" t="s">
        <v>453</v>
      </c>
      <c r="B259" s="5" t="s">
        <v>454</v>
      </c>
      <c r="C259" s="6" t="s">
        <v>10</v>
      </c>
    </row>
    <row r="260" spans="1:3" x14ac:dyDescent="0.2">
      <c r="A260" s="4" t="s">
        <v>455</v>
      </c>
      <c r="B260" s="5" t="s">
        <v>456</v>
      </c>
      <c r="C260" s="6" t="s">
        <v>10</v>
      </c>
    </row>
    <row r="261" spans="1:3" x14ac:dyDescent="0.2">
      <c r="A261" s="4" t="s">
        <v>457</v>
      </c>
      <c r="B261" s="5" t="s">
        <v>458</v>
      </c>
      <c r="C261" s="6" t="s">
        <v>10</v>
      </c>
    </row>
    <row r="262" spans="1:3" x14ac:dyDescent="0.2">
      <c r="A262" s="6" t="s">
        <v>1884</v>
      </c>
      <c r="B262" s="17" t="s">
        <v>1885</v>
      </c>
      <c r="C262" s="6" t="s">
        <v>10</v>
      </c>
    </row>
    <row r="263" spans="1:3" x14ac:dyDescent="0.2">
      <c r="A263" s="4" t="s">
        <v>459</v>
      </c>
      <c r="B263" s="5" t="s">
        <v>460</v>
      </c>
      <c r="C263" s="6" t="s">
        <v>10</v>
      </c>
    </row>
    <row r="264" spans="1:3" x14ac:dyDescent="0.2">
      <c r="A264" s="4" t="s">
        <v>461</v>
      </c>
      <c r="B264" s="5" t="s">
        <v>462</v>
      </c>
      <c r="C264" s="6" t="s">
        <v>10</v>
      </c>
    </row>
    <row r="265" spans="1:3" x14ac:dyDescent="0.2">
      <c r="A265" s="4" t="s">
        <v>463</v>
      </c>
      <c r="B265" s="5" t="s">
        <v>464</v>
      </c>
      <c r="C265" s="6" t="s">
        <v>10</v>
      </c>
    </row>
    <row r="266" spans="1:3" x14ac:dyDescent="0.2">
      <c r="A266" s="4" t="s">
        <v>465</v>
      </c>
      <c r="B266" s="5" t="s">
        <v>466</v>
      </c>
      <c r="C266" s="6" t="s">
        <v>10</v>
      </c>
    </row>
    <row r="267" spans="1:3" x14ac:dyDescent="0.2">
      <c r="A267" s="4" t="s">
        <v>467</v>
      </c>
      <c r="B267" s="5" t="s">
        <v>468</v>
      </c>
      <c r="C267" s="6" t="s">
        <v>10</v>
      </c>
    </row>
    <row r="268" spans="1:3" x14ac:dyDescent="0.2">
      <c r="A268" s="4" t="s">
        <v>469</v>
      </c>
      <c r="B268" s="5" t="s">
        <v>470</v>
      </c>
      <c r="C268" s="6" t="s">
        <v>10</v>
      </c>
    </row>
    <row r="269" spans="1:3" x14ac:dyDescent="0.2">
      <c r="A269" s="4" t="s">
        <v>471</v>
      </c>
      <c r="B269" s="5" t="s">
        <v>472</v>
      </c>
      <c r="C269" s="6" t="s">
        <v>10</v>
      </c>
    </row>
    <row r="270" spans="1:3" x14ac:dyDescent="0.2">
      <c r="A270" s="4" t="s">
        <v>473</v>
      </c>
      <c r="B270" s="5" t="s">
        <v>474</v>
      </c>
      <c r="C270" s="6" t="s">
        <v>10</v>
      </c>
    </row>
    <row r="271" spans="1:3" x14ac:dyDescent="0.2">
      <c r="A271" s="4" t="s">
        <v>475</v>
      </c>
      <c r="B271" s="5" t="s">
        <v>476</v>
      </c>
      <c r="C271" s="6" t="s">
        <v>10</v>
      </c>
    </row>
    <row r="272" spans="1:3" x14ac:dyDescent="0.2">
      <c r="A272" s="4" t="s">
        <v>477</v>
      </c>
      <c r="B272" s="5" t="s">
        <v>478</v>
      </c>
      <c r="C272" s="6" t="s">
        <v>10</v>
      </c>
    </row>
    <row r="273" spans="1:3" x14ac:dyDescent="0.2">
      <c r="A273" s="4" t="s">
        <v>479</v>
      </c>
      <c r="B273" s="5" t="s">
        <v>480</v>
      </c>
      <c r="C273" s="6" t="s">
        <v>10</v>
      </c>
    </row>
    <row r="274" spans="1:3" x14ac:dyDescent="0.2">
      <c r="A274" s="4" t="s">
        <v>481</v>
      </c>
      <c r="B274" s="5" t="s">
        <v>482</v>
      </c>
      <c r="C274" s="6" t="s">
        <v>10</v>
      </c>
    </row>
    <row r="275" spans="1:3" x14ac:dyDescent="0.2">
      <c r="A275" s="4" t="s">
        <v>483</v>
      </c>
      <c r="B275" s="5" t="s">
        <v>484</v>
      </c>
      <c r="C275" s="6" t="s">
        <v>10</v>
      </c>
    </row>
    <row r="276" spans="1:3" x14ac:dyDescent="0.2">
      <c r="A276" s="5" t="s">
        <v>1843</v>
      </c>
      <c r="B276" s="5" t="s">
        <v>1844</v>
      </c>
      <c r="C276" s="6" t="s">
        <v>1818</v>
      </c>
    </row>
    <row r="277" spans="1:3" x14ac:dyDescent="0.2">
      <c r="A277" s="4" t="s">
        <v>485</v>
      </c>
      <c r="B277" s="5" t="s">
        <v>486</v>
      </c>
      <c r="C277" s="6" t="s">
        <v>10</v>
      </c>
    </row>
    <row r="278" spans="1:3" x14ac:dyDescent="0.2">
      <c r="A278" s="4" t="s">
        <v>487</v>
      </c>
      <c r="B278" s="5" t="s">
        <v>488</v>
      </c>
      <c r="C278" s="6" t="s">
        <v>10</v>
      </c>
    </row>
    <row r="279" spans="1:3" x14ac:dyDescent="0.2">
      <c r="A279" s="4" t="s">
        <v>489</v>
      </c>
      <c r="B279" s="5" t="s">
        <v>490</v>
      </c>
      <c r="C279" s="6" t="s">
        <v>10</v>
      </c>
    </row>
    <row r="280" spans="1:3" x14ac:dyDescent="0.2">
      <c r="A280" s="4" t="s">
        <v>491</v>
      </c>
      <c r="B280" s="5" t="s">
        <v>492</v>
      </c>
      <c r="C280" s="6" t="s">
        <v>10</v>
      </c>
    </row>
    <row r="281" spans="1:3" x14ac:dyDescent="0.2">
      <c r="A281" s="4" t="s">
        <v>493</v>
      </c>
      <c r="B281" s="5" t="s">
        <v>494</v>
      </c>
      <c r="C281" s="6" t="s">
        <v>10</v>
      </c>
    </row>
    <row r="282" spans="1:3" x14ac:dyDescent="0.2">
      <c r="A282" s="4" t="s">
        <v>495</v>
      </c>
      <c r="B282" s="5" t="s">
        <v>496</v>
      </c>
      <c r="C282" s="6" t="s">
        <v>10</v>
      </c>
    </row>
    <row r="283" spans="1:3" x14ac:dyDescent="0.2">
      <c r="A283" s="4" t="s">
        <v>497</v>
      </c>
      <c r="B283" s="5" t="s">
        <v>498</v>
      </c>
      <c r="C283" s="6" t="s">
        <v>10</v>
      </c>
    </row>
    <row r="284" spans="1:3" x14ac:dyDescent="0.2">
      <c r="A284" s="4" t="s">
        <v>499</v>
      </c>
      <c r="B284" s="5" t="s">
        <v>500</v>
      </c>
      <c r="C284" s="6" t="s">
        <v>10</v>
      </c>
    </row>
    <row r="285" spans="1:3" x14ac:dyDescent="0.2">
      <c r="A285" s="4" t="s">
        <v>501</v>
      </c>
      <c r="B285" s="5" t="s">
        <v>502</v>
      </c>
      <c r="C285" s="6" t="s">
        <v>10</v>
      </c>
    </row>
    <row r="286" spans="1:3" x14ac:dyDescent="0.2">
      <c r="A286" s="5" t="s">
        <v>1760</v>
      </c>
      <c r="B286" s="5" t="s">
        <v>1761</v>
      </c>
      <c r="C286" s="6" t="s">
        <v>1729</v>
      </c>
    </row>
    <row r="287" spans="1:3" x14ac:dyDescent="0.2">
      <c r="A287" s="4" t="s">
        <v>503</v>
      </c>
      <c r="B287" s="5" t="s">
        <v>504</v>
      </c>
      <c r="C287" s="6" t="s">
        <v>10</v>
      </c>
    </row>
    <row r="288" spans="1:3" x14ac:dyDescent="0.2">
      <c r="A288" s="4" t="s">
        <v>505</v>
      </c>
      <c r="B288" s="5" t="s">
        <v>506</v>
      </c>
      <c r="C288" s="6" t="s">
        <v>10</v>
      </c>
    </row>
    <row r="289" spans="1:3" x14ac:dyDescent="0.2">
      <c r="A289" s="4" t="s">
        <v>507</v>
      </c>
      <c r="B289" s="5" t="s">
        <v>508</v>
      </c>
      <c r="C289" s="6" t="s">
        <v>10</v>
      </c>
    </row>
    <row r="290" spans="1:3" x14ac:dyDescent="0.2">
      <c r="A290" s="4" t="s">
        <v>1921</v>
      </c>
      <c r="B290" s="5" t="s">
        <v>1920</v>
      </c>
      <c r="C290" s="6" t="s">
        <v>10</v>
      </c>
    </row>
    <row r="291" spans="1:3" x14ac:dyDescent="0.2">
      <c r="A291" s="4" t="s">
        <v>509</v>
      </c>
      <c r="B291" s="5" t="s">
        <v>510</v>
      </c>
      <c r="C291" s="6" t="s">
        <v>10</v>
      </c>
    </row>
    <row r="292" spans="1:3" x14ac:dyDescent="0.2">
      <c r="A292" s="4" t="s">
        <v>511</v>
      </c>
      <c r="B292" s="5" t="s">
        <v>512</v>
      </c>
      <c r="C292" s="6" t="s">
        <v>10</v>
      </c>
    </row>
    <row r="293" spans="1:3" x14ac:dyDescent="0.2">
      <c r="A293" s="4" t="s">
        <v>513</v>
      </c>
      <c r="B293" s="5" t="s">
        <v>514</v>
      </c>
      <c r="C293" s="6" t="s">
        <v>10</v>
      </c>
    </row>
    <row r="294" spans="1:3" x14ac:dyDescent="0.2">
      <c r="A294" s="4" t="s">
        <v>515</v>
      </c>
      <c r="B294" s="5" t="s">
        <v>516</v>
      </c>
      <c r="C294" s="6" t="s">
        <v>10</v>
      </c>
    </row>
    <row r="295" spans="1:3" x14ac:dyDescent="0.2">
      <c r="A295" s="4" t="s">
        <v>517</v>
      </c>
      <c r="B295" s="5" t="s">
        <v>518</v>
      </c>
      <c r="C295" s="6" t="s">
        <v>10</v>
      </c>
    </row>
    <row r="296" spans="1:3" x14ac:dyDescent="0.2">
      <c r="A296" s="4" t="s">
        <v>519</v>
      </c>
      <c r="B296" s="5" t="s">
        <v>520</v>
      </c>
      <c r="C296" s="6" t="s">
        <v>10</v>
      </c>
    </row>
    <row r="297" spans="1:3" x14ac:dyDescent="0.2">
      <c r="A297" s="4" t="s">
        <v>521</v>
      </c>
      <c r="B297" s="5" t="s">
        <v>522</v>
      </c>
      <c r="C297" s="6" t="s">
        <v>10</v>
      </c>
    </row>
    <row r="298" spans="1:3" x14ac:dyDescent="0.2">
      <c r="A298" s="4" t="s">
        <v>523</v>
      </c>
      <c r="B298" s="5" t="s">
        <v>524</v>
      </c>
      <c r="C298" s="6" t="s">
        <v>10</v>
      </c>
    </row>
    <row r="299" spans="1:3" x14ac:dyDescent="0.2">
      <c r="A299" s="4" t="s">
        <v>525</v>
      </c>
      <c r="B299" s="5" t="s">
        <v>526</v>
      </c>
      <c r="C299" s="6" t="s">
        <v>10</v>
      </c>
    </row>
    <row r="300" spans="1:3" x14ac:dyDescent="0.2">
      <c r="A300" s="4" t="s">
        <v>527</v>
      </c>
      <c r="B300" s="5" t="s">
        <v>528</v>
      </c>
      <c r="C300" s="6" t="s">
        <v>10</v>
      </c>
    </row>
    <row r="301" spans="1:3" x14ac:dyDescent="0.2">
      <c r="A301" s="4" t="s">
        <v>529</v>
      </c>
      <c r="B301" s="5" t="s">
        <v>530</v>
      </c>
      <c r="C301" s="6" t="s">
        <v>10</v>
      </c>
    </row>
    <row r="302" spans="1:3" x14ac:dyDescent="0.2">
      <c r="A302" s="4" t="s">
        <v>531</v>
      </c>
      <c r="B302" s="5" t="s">
        <v>532</v>
      </c>
      <c r="C302" s="6" t="s">
        <v>10</v>
      </c>
    </row>
    <row r="303" spans="1:3" x14ac:dyDescent="0.2">
      <c r="A303" s="17" t="s">
        <v>1896</v>
      </c>
      <c r="B303" s="17" t="s">
        <v>1897</v>
      </c>
      <c r="C303" s="6" t="s">
        <v>10</v>
      </c>
    </row>
    <row r="304" spans="1:3" x14ac:dyDescent="0.2">
      <c r="A304" s="6" t="s">
        <v>1904</v>
      </c>
      <c r="B304" s="6" t="s">
        <v>1905</v>
      </c>
      <c r="C304" s="6" t="s">
        <v>10</v>
      </c>
    </row>
    <row r="305" spans="1:3" x14ac:dyDescent="0.2">
      <c r="A305" s="4" t="s">
        <v>533</v>
      </c>
      <c r="B305" s="5" t="s">
        <v>534</v>
      </c>
      <c r="C305" s="6" t="s">
        <v>10</v>
      </c>
    </row>
    <row r="306" spans="1:3" x14ac:dyDescent="0.2">
      <c r="A306" s="4" t="s">
        <v>535</v>
      </c>
      <c r="B306" s="5" t="s">
        <v>536</v>
      </c>
      <c r="C306" s="6" t="s">
        <v>10</v>
      </c>
    </row>
    <row r="307" spans="1:3" x14ac:dyDescent="0.2">
      <c r="A307" s="4" t="s">
        <v>537</v>
      </c>
      <c r="B307" s="5" t="s">
        <v>538</v>
      </c>
      <c r="C307" s="6" t="s">
        <v>10</v>
      </c>
    </row>
    <row r="308" spans="1:3" x14ac:dyDescent="0.2">
      <c r="A308" s="4" t="s">
        <v>539</v>
      </c>
      <c r="B308" s="5" t="s">
        <v>540</v>
      </c>
      <c r="C308" s="6" t="s">
        <v>10</v>
      </c>
    </row>
    <row r="309" spans="1:3" x14ac:dyDescent="0.2">
      <c r="A309" s="4" t="s">
        <v>541</v>
      </c>
      <c r="B309" s="5" t="s">
        <v>542</v>
      </c>
      <c r="C309" s="6" t="s">
        <v>10</v>
      </c>
    </row>
    <row r="310" spans="1:3" x14ac:dyDescent="0.2">
      <c r="A310" s="4" t="s">
        <v>543</v>
      </c>
      <c r="B310" s="5" t="s">
        <v>544</v>
      </c>
      <c r="C310" s="6" t="s">
        <v>10</v>
      </c>
    </row>
    <row r="311" spans="1:3" x14ac:dyDescent="0.2">
      <c r="A311" s="4" t="s">
        <v>545</v>
      </c>
      <c r="B311" s="5" t="s">
        <v>546</v>
      </c>
      <c r="C311" s="6" t="s">
        <v>10</v>
      </c>
    </row>
    <row r="312" spans="1:3" x14ac:dyDescent="0.2">
      <c r="A312" s="4" t="s">
        <v>547</v>
      </c>
      <c r="B312" s="5" t="s">
        <v>548</v>
      </c>
      <c r="C312" s="6" t="s">
        <v>10</v>
      </c>
    </row>
    <row r="313" spans="1:3" x14ac:dyDescent="0.2">
      <c r="A313" s="4" t="s">
        <v>549</v>
      </c>
      <c r="B313" s="5" t="s">
        <v>550</v>
      </c>
      <c r="C313" s="6" t="s">
        <v>10</v>
      </c>
    </row>
    <row r="314" spans="1:3" x14ac:dyDescent="0.2">
      <c r="A314" s="4" t="s">
        <v>551</v>
      </c>
      <c r="B314" s="5" t="s">
        <v>552</v>
      </c>
      <c r="C314" s="6" t="s">
        <v>10</v>
      </c>
    </row>
    <row r="315" spans="1:3" x14ac:dyDescent="0.2">
      <c r="A315" s="4" t="s">
        <v>553</v>
      </c>
      <c r="B315" s="5" t="s">
        <v>554</v>
      </c>
      <c r="C315" s="6" t="s">
        <v>10</v>
      </c>
    </row>
    <row r="316" spans="1:3" x14ac:dyDescent="0.2">
      <c r="A316" s="4" t="s">
        <v>555</v>
      </c>
      <c r="B316" s="5" t="s">
        <v>556</v>
      </c>
      <c r="C316" s="6" t="s">
        <v>10</v>
      </c>
    </row>
    <row r="317" spans="1:3" x14ac:dyDescent="0.2">
      <c r="A317" s="4" t="s">
        <v>557</v>
      </c>
      <c r="B317" s="5" t="s">
        <v>558</v>
      </c>
      <c r="C317" s="6" t="s">
        <v>10</v>
      </c>
    </row>
    <row r="318" spans="1:3" x14ac:dyDescent="0.2">
      <c r="A318" s="4" t="s">
        <v>559</v>
      </c>
      <c r="B318" s="5" t="s">
        <v>560</v>
      </c>
      <c r="C318" s="6" t="s">
        <v>10</v>
      </c>
    </row>
    <row r="319" spans="1:3" x14ac:dyDescent="0.2">
      <c r="A319" s="4" t="s">
        <v>561</v>
      </c>
      <c r="B319" s="5" t="s">
        <v>562</v>
      </c>
      <c r="C319" s="6" t="s">
        <v>10</v>
      </c>
    </row>
    <row r="320" spans="1:3" x14ac:dyDescent="0.2">
      <c r="A320" s="4" t="s">
        <v>563</v>
      </c>
      <c r="B320" s="5" t="s">
        <v>564</v>
      </c>
      <c r="C320" s="6" t="s">
        <v>10</v>
      </c>
    </row>
    <row r="321" spans="1:3" x14ac:dyDescent="0.2">
      <c r="A321" s="4" t="s">
        <v>565</v>
      </c>
      <c r="B321" s="5" t="s">
        <v>566</v>
      </c>
      <c r="C321" s="6" t="s">
        <v>10</v>
      </c>
    </row>
    <row r="322" spans="1:3" x14ac:dyDescent="0.2">
      <c r="A322" s="4" t="s">
        <v>567</v>
      </c>
      <c r="B322" s="5" t="s">
        <v>568</v>
      </c>
      <c r="C322" s="6" t="s">
        <v>10</v>
      </c>
    </row>
    <row r="323" spans="1:3" x14ac:dyDescent="0.2">
      <c r="A323" s="4" t="s">
        <v>569</v>
      </c>
      <c r="B323" s="5" t="s">
        <v>570</v>
      </c>
      <c r="C323" s="6" t="s">
        <v>10</v>
      </c>
    </row>
    <row r="324" spans="1:3" x14ac:dyDescent="0.2">
      <c r="A324" s="4" t="s">
        <v>571</v>
      </c>
      <c r="B324" s="5" t="s">
        <v>572</v>
      </c>
      <c r="C324" s="6" t="s">
        <v>10</v>
      </c>
    </row>
    <row r="325" spans="1:3" x14ac:dyDescent="0.2">
      <c r="A325" s="4" t="s">
        <v>573</v>
      </c>
      <c r="B325" s="5" t="s">
        <v>574</v>
      </c>
      <c r="C325" s="6" t="s">
        <v>10</v>
      </c>
    </row>
    <row r="326" spans="1:3" x14ac:dyDescent="0.2">
      <c r="A326" s="4" t="s">
        <v>575</v>
      </c>
      <c r="B326" s="5" t="s">
        <v>576</v>
      </c>
      <c r="C326" s="6" t="s">
        <v>10</v>
      </c>
    </row>
    <row r="327" spans="1:3" x14ac:dyDescent="0.2">
      <c r="A327" s="4" t="s">
        <v>577</v>
      </c>
      <c r="B327" s="5" t="s">
        <v>578</v>
      </c>
      <c r="C327" s="6" t="s">
        <v>10</v>
      </c>
    </row>
    <row r="328" spans="1:3" x14ac:dyDescent="0.2">
      <c r="A328" s="4" t="s">
        <v>579</v>
      </c>
      <c r="B328" s="5" t="s">
        <v>580</v>
      </c>
      <c r="C328" s="6" t="s">
        <v>10</v>
      </c>
    </row>
    <row r="329" spans="1:3" x14ac:dyDescent="0.2">
      <c r="A329" s="4" t="s">
        <v>581</v>
      </c>
      <c r="B329" s="5" t="s">
        <v>582</v>
      </c>
      <c r="C329" s="6" t="s">
        <v>10</v>
      </c>
    </row>
    <row r="330" spans="1:3" x14ac:dyDescent="0.2">
      <c r="A330" s="4" t="s">
        <v>583</v>
      </c>
      <c r="B330" s="5" t="s">
        <v>584</v>
      </c>
      <c r="C330" s="6" t="s">
        <v>10</v>
      </c>
    </row>
    <row r="331" spans="1:3" x14ac:dyDescent="0.2">
      <c r="A331" s="4" t="s">
        <v>585</v>
      </c>
      <c r="B331" s="5" t="s">
        <v>586</v>
      </c>
      <c r="C331" s="6" t="s">
        <v>10</v>
      </c>
    </row>
    <row r="332" spans="1:3" x14ac:dyDescent="0.2">
      <c r="A332" s="4" t="s">
        <v>587</v>
      </c>
      <c r="B332" s="5" t="s">
        <v>588</v>
      </c>
      <c r="C332" s="6" t="s">
        <v>10</v>
      </c>
    </row>
    <row r="333" spans="1:3" x14ac:dyDescent="0.2">
      <c r="A333" s="4" t="s">
        <v>589</v>
      </c>
      <c r="B333" s="5" t="s">
        <v>590</v>
      </c>
      <c r="C333" s="6" t="s">
        <v>10</v>
      </c>
    </row>
    <row r="334" spans="1:3" x14ac:dyDescent="0.2">
      <c r="A334" s="4" t="s">
        <v>591</v>
      </c>
      <c r="B334" s="5" t="s">
        <v>592</v>
      </c>
      <c r="C334" s="6" t="s">
        <v>10</v>
      </c>
    </row>
    <row r="335" spans="1:3" x14ac:dyDescent="0.2">
      <c r="A335" s="4" t="s">
        <v>593</v>
      </c>
      <c r="B335" s="5" t="s">
        <v>594</v>
      </c>
      <c r="C335" s="6" t="s">
        <v>10</v>
      </c>
    </row>
    <row r="336" spans="1:3" x14ac:dyDescent="0.2">
      <c r="A336" s="4" t="s">
        <v>595</v>
      </c>
      <c r="B336" s="5" t="s">
        <v>596</v>
      </c>
      <c r="C336" s="6" t="s">
        <v>10</v>
      </c>
    </row>
    <row r="337" spans="1:3" x14ac:dyDescent="0.2">
      <c r="A337" s="4" t="s">
        <v>597</v>
      </c>
      <c r="B337" s="5" t="s">
        <v>598</v>
      </c>
      <c r="C337" s="6" t="s">
        <v>10</v>
      </c>
    </row>
    <row r="338" spans="1:3" x14ac:dyDescent="0.2">
      <c r="A338" s="4" t="s">
        <v>599</v>
      </c>
      <c r="B338" s="5" t="s">
        <v>600</v>
      </c>
      <c r="C338" s="6" t="s">
        <v>10</v>
      </c>
    </row>
    <row r="339" spans="1:3" x14ac:dyDescent="0.2">
      <c r="A339" s="4" t="s">
        <v>601</v>
      </c>
      <c r="B339" s="5" t="s">
        <v>602</v>
      </c>
      <c r="C339" s="6" t="s">
        <v>10</v>
      </c>
    </row>
    <row r="340" spans="1:3" x14ac:dyDescent="0.2">
      <c r="A340" s="4" t="s">
        <v>603</v>
      </c>
      <c r="B340" s="5" t="s">
        <v>604</v>
      </c>
      <c r="C340" s="6" t="s">
        <v>10</v>
      </c>
    </row>
    <row r="341" spans="1:3" x14ac:dyDescent="0.2">
      <c r="A341" s="4" t="s">
        <v>605</v>
      </c>
      <c r="B341" s="5" t="s">
        <v>606</v>
      </c>
      <c r="C341" s="6" t="s">
        <v>10</v>
      </c>
    </row>
    <row r="342" spans="1:3" x14ac:dyDescent="0.2">
      <c r="A342" s="4" t="s">
        <v>607</v>
      </c>
      <c r="B342" s="5" t="s">
        <v>608</v>
      </c>
      <c r="C342" s="6" t="s">
        <v>10</v>
      </c>
    </row>
    <row r="343" spans="1:3" x14ac:dyDescent="0.2">
      <c r="A343" s="4" t="s">
        <v>609</v>
      </c>
      <c r="B343" s="5" t="s">
        <v>610</v>
      </c>
      <c r="C343" s="6" t="s">
        <v>10</v>
      </c>
    </row>
    <row r="344" spans="1:3" x14ac:dyDescent="0.2">
      <c r="A344" s="4" t="s">
        <v>611</v>
      </c>
      <c r="B344" s="5" t="s">
        <v>612</v>
      </c>
      <c r="C344" s="6" t="s">
        <v>10</v>
      </c>
    </row>
    <row r="345" spans="1:3" x14ac:dyDescent="0.2">
      <c r="A345" s="4" t="s">
        <v>613</v>
      </c>
      <c r="B345" s="5" t="s">
        <v>614</v>
      </c>
      <c r="C345" s="6" t="s">
        <v>10</v>
      </c>
    </row>
    <row r="346" spans="1:3" x14ac:dyDescent="0.2">
      <c r="A346" s="4" t="s">
        <v>615</v>
      </c>
      <c r="B346" s="5" t="s">
        <v>616</v>
      </c>
      <c r="C346" s="6" t="s">
        <v>10</v>
      </c>
    </row>
    <row r="347" spans="1:3" x14ac:dyDescent="0.2">
      <c r="A347" s="4" t="s">
        <v>617</v>
      </c>
      <c r="B347" s="5" t="s">
        <v>618</v>
      </c>
      <c r="C347" s="6" t="s">
        <v>10</v>
      </c>
    </row>
    <row r="348" spans="1:3" x14ac:dyDescent="0.2">
      <c r="A348" s="4" t="s">
        <v>619</v>
      </c>
      <c r="B348" s="5" t="s">
        <v>620</v>
      </c>
      <c r="C348" s="6" t="s">
        <v>10</v>
      </c>
    </row>
    <row r="349" spans="1:3" x14ac:dyDescent="0.2">
      <c r="A349" s="4" t="s">
        <v>621</v>
      </c>
      <c r="B349" s="5" t="s">
        <v>622</v>
      </c>
      <c r="C349" s="6" t="s">
        <v>10</v>
      </c>
    </row>
    <row r="350" spans="1:3" x14ac:dyDescent="0.2">
      <c r="A350" s="4" t="s">
        <v>623</v>
      </c>
      <c r="B350" s="5" t="s">
        <v>624</v>
      </c>
      <c r="C350" s="6" t="s">
        <v>10</v>
      </c>
    </row>
    <row r="351" spans="1:3" x14ac:dyDescent="0.2">
      <c r="A351" s="4" t="s">
        <v>625</v>
      </c>
      <c r="B351" s="5" t="s">
        <v>626</v>
      </c>
      <c r="C351" s="6" t="s">
        <v>10</v>
      </c>
    </row>
    <row r="352" spans="1:3" x14ac:dyDescent="0.2">
      <c r="A352" s="5" t="s">
        <v>1762</v>
      </c>
      <c r="B352" s="5" t="s">
        <v>1763</v>
      </c>
      <c r="C352" s="6" t="s">
        <v>1729</v>
      </c>
    </row>
    <row r="353" spans="1:3" x14ac:dyDescent="0.2">
      <c r="A353" s="4" t="s">
        <v>627</v>
      </c>
      <c r="B353" s="5" t="s">
        <v>628</v>
      </c>
      <c r="C353" s="6" t="s">
        <v>10</v>
      </c>
    </row>
    <row r="354" spans="1:3" x14ac:dyDescent="0.2">
      <c r="A354" s="4" t="s">
        <v>629</v>
      </c>
      <c r="B354" s="5" t="s">
        <v>630</v>
      </c>
      <c r="C354" s="6" t="s">
        <v>10</v>
      </c>
    </row>
    <row r="355" spans="1:3" x14ac:dyDescent="0.2">
      <c r="A355" s="4" t="s">
        <v>631</v>
      </c>
      <c r="B355" s="5" t="s">
        <v>632</v>
      </c>
      <c r="C355" s="6" t="s">
        <v>10</v>
      </c>
    </row>
    <row r="356" spans="1:3" x14ac:dyDescent="0.2">
      <c r="A356" s="4" t="s">
        <v>633</v>
      </c>
      <c r="B356" s="5" t="s">
        <v>634</v>
      </c>
      <c r="C356" s="6" t="s">
        <v>10</v>
      </c>
    </row>
    <row r="357" spans="1:3" x14ac:dyDescent="0.2">
      <c r="A357" s="4" t="s">
        <v>635</v>
      </c>
      <c r="B357" s="5" t="s">
        <v>636</v>
      </c>
      <c r="C357" s="6" t="s">
        <v>10</v>
      </c>
    </row>
    <row r="358" spans="1:3" x14ac:dyDescent="0.2">
      <c r="A358" s="4" t="s">
        <v>637</v>
      </c>
      <c r="B358" s="5" t="s">
        <v>638</v>
      </c>
      <c r="C358" s="6" t="s">
        <v>10</v>
      </c>
    </row>
    <row r="359" spans="1:3" x14ac:dyDescent="0.2">
      <c r="A359" s="4" t="s">
        <v>639</v>
      </c>
      <c r="B359" s="5" t="s">
        <v>640</v>
      </c>
      <c r="C359" s="6" t="s">
        <v>10</v>
      </c>
    </row>
    <row r="360" spans="1:3" x14ac:dyDescent="0.2">
      <c r="A360" s="4" t="s">
        <v>641</v>
      </c>
      <c r="B360" s="5" t="s">
        <v>642</v>
      </c>
      <c r="C360" s="6" t="s">
        <v>10</v>
      </c>
    </row>
    <row r="361" spans="1:3" x14ac:dyDescent="0.2">
      <c r="A361" s="4" t="s">
        <v>643</v>
      </c>
      <c r="B361" s="5" t="s">
        <v>644</v>
      </c>
      <c r="C361" s="6" t="s">
        <v>10</v>
      </c>
    </row>
    <row r="362" spans="1:3" x14ac:dyDescent="0.2">
      <c r="A362" s="4" t="s">
        <v>645</v>
      </c>
      <c r="B362" s="5" t="s">
        <v>646</v>
      </c>
      <c r="C362" s="6" t="s">
        <v>10</v>
      </c>
    </row>
    <row r="363" spans="1:3" x14ac:dyDescent="0.2">
      <c r="A363" s="4" t="s">
        <v>647</v>
      </c>
      <c r="B363" s="5" t="s">
        <v>648</v>
      </c>
      <c r="C363" s="6" t="s">
        <v>10</v>
      </c>
    </row>
    <row r="364" spans="1:3" x14ac:dyDescent="0.2">
      <c r="A364" s="4" t="s">
        <v>649</v>
      </c>
      <c r="B364" s="5" t="s">
        <v>650</v>
      </c>
      <c r="C364" s="6" t="s">
        <v>10</v>
      </c>
    </row>
    <row r="365" spans="1:3" x14ac:dyDescent="0.2">
      <c r="A365" s="4" t="s">
        <v>651</v>
      </c>
      <c r="B365" s="5" t="s">
        <v>652</v>
      </c>
      <c r="C365" s="6" t="s">
        <v>10</v>
      </c>
    </row>
    <row r="366" spans="1:3" x14ac:dyDescent="0.2">
      <c r="A366" s="4" t="s">
        <v>653</v>
      </c>
      <c r="B366" s="5" t="s">
        <v>654</v>
      </c>
      <c r="C366" s="6" t="s">
        <v>10</v>
      </c>
    </row>
    <row r="367" spans="1:3" x14ac:dyDescent="0.2">
      <c r="A367" s="4" t="s">
        <v>655</v>
      </c>
      <c r="B367" s="5" t="s">
        <v>656</v>
      </c>
      <c r="C367" s="6" t="s">
        <v>10</v>
      </c>
    </row>
    <row r="368" spans="1:3" x14ac:dyDescent="0.2">
      <c r="A368" s="4" t="s">
        <v>657</v>
      </c>
      <c r="B368" s="5" t="s">
        <v>658</v>
      </c>
      <c r="C368" s="6" t="s">
        <v>10</v>
      </c>
    </row>
    <row r="369" spans="1:3" x14ac:dyDescent="0.2">
      <c r="A369" s="4" t="s">
        <v>659</v>
      </c>
      <c r="B369" s="5" t="s">
        <v>660</v>
      </c>
      <c r="C369" s="6" t="s">
        <v>10</v>
      </c>
    </row>
    <row r="370" spans="1:3" x14ac:dyDescent="0.2">
      <c r="A370" s="17" t="s">
        <v>1912</v>
      </c>
      <c r="B370" s="17" t="s">
        <v>1913</v>
      </c>
      <c r="C370" s="6" t="s">
        <v>10</v>
      </c>
    </row>
    <row r="371" spans="1:3" x14ac:dyDescent="0.2">
      <c r="A371" s="4" t="s">
        <v>661</v>
      </c>
      <c r="B371" s="5" t="s">
        <v>662</v>
      </c>
      <c r="C371" s="6" t="s">
        <v>10</v>
      </c>
    </row>
    <row r="372" spans="1:3" x14ac:dyDescent="0.2">
      <c r="A372" s="4" t="s">
        <v>663</v>
      </c>
      <c r="B372" s="5" t="s">
        <v>664</v>
      </c>
      <c r="C372" s="6" t="s">
        <v>10</v>
      </c>
    </row>
    <row r="373" spans="1:3" x14ac:dyDescent="0.2">
      <c r="A373" s="4" t="s">
        <v>665</v>
      </c>
      <c r="B373" s="5" t="s">
        <v>666</v>
      </c>
      <c r="C373" s="6" t="s">
        <v>10</v>
      </c>
    </row>
    <row r="374" spans="1:3" x14ac:dyDescent="0.2">
      <c r="A374" s="17" t="s">
        <v>1902</v>
      </c>
      <c r="B374" s="17" t="s">
        <v>1903</v>
      </c>
      <c r="C374" s="6" t="s">
        <v>10</v>
      </c>
    </row>
    <row r="375" spans="1:3" x14ac:dyDescent="0.2">
      <c r="A375" s="4" t="s">
        <v>667</v>
      </c>
      <c r="B375" s="5" t="s">
        <v>668</v>
      </c>
      <c r="C375" s="6" t="s">
        <v>10</v>
      </c>
    </row>
    <row r="376" spans="1:3" x14ac:dyDescent="0.2">
      <c r="A376" s="4" t="s">
        <v>669</v>
      </c>
      <c r="B376" s="5" t="s">
        <v>670</v>
      </c>
      <c r="C376" s="6" t="s">
        <v>10</v>
      </c>
    </row>
    <row r="377" spans="1:3" x14ac:dyDescent="0.2">
      <c r="A377" s="4" t="s">
        <v>671</v>
      </c>
      <c r="B377" s="5" t="s">
        <v>672</v>
      </c>
      <c r="C377" s="6" t="s">
        <v>10</v>
      </c>
    </row>
    <row r="378" spans="1:3" x14ac:dyDescent="0.2">
      <c r="A378" s="4" t="s">
        <v>673</v>
      </c>
      <c r="B378" s="5" t="s">
        <v>674</v>
      </c>
      <c r="C378" s="6" t="s">
        <v>10</v>
      </c>
    </row>
    <row r="379" spans="1:3" x14ac:dyDescent="0.2">
      <c r="A379" s="4" t="s">
        <v>675</v>
      </c>
      <c r="B379" s="5" t="s">
        <v>676</v>
      </c>
      <c r="C379" s="6" t="s">
        <v>10</v>
      </c>
    </row>
    <row r="380" spans="1:3" x14ac:dyDescent="0.2">
      <c r="A380" s="4" t="s">
        <v>677</v>
      </c>
      <c r="B380" s="5" t="s">
        <v>678</v>
      </c>
      <c r="C380" s="6" t="s">
        <v>10</v>
      </c>
    </row>
    <row r="381" spans="1:3" x14ac:dyDescent="0.2">
      <c r="A381" s="4" t="s">
        <v>679</v>
      </c>
      <c r="B381" s="5" t="s">
        <v>680</v>
      </c>
      <c r="C381" s="6" t="s">
        <v>10</v>
      </c>
    </row>
    <row r="382" spans="1:3" x14ac:dyDescent="0.2">
      <c r="A382" s="4" t="s">
        <v>681</v>
      </c>
      <c r="B382" s="5" t="s">
        <v>682</v>
      </c>
      <c r="C382" s="6" t="s">
        <v>10</v>
      </c>
    </row>
    <row r="383" spans="1:3" x14ac:dyDescent="0.2">
      <c r="A383" s="4" t="s">
        <v>683</v>
      </c>
      <c r="B383" s="5" t="s">
        <v>684</v>
      </c>
      <c r="C383" s="6" t="s">
        <v>10</v>
      </c>
    </row>
    <row r="384" spans="1:3" x14ac:dyDescent="0.2">
      <c r="A384" s="4" t="s">
        <v>685</v>
      </c>
      <c r="B384" s="5" t="s">
        <v>686</v>
      </c>
      <c r="C384" s="6" t="s">
        <v>10</v>
      </c>
    </row>
    <row r="385" spans="1:3" x14ac:dyDescent="0.2">
      <c r="A385" s="4" t="s">
        <v>687</v>
      </c>
      <c r="B385" s="5" t="s">
        <v>688</v>
      </c>
      <c r="C385" s="6" t="s">
        <v>10</v>
      </c>
    </row>
    <row r="386" spans="1:3" x14ac:dyDescent="0.2">
      <c r="A386" s="4" t="s">
        <v>689</v>
      </c>
      <c r="B386" s="5" t="s">
        <v>690</v>
      </c>
      <c r="C386" s="6" t="s">
        <v>10</v>
      </c>
    </row>
    <row r="387" spans="1:3" x14ac:dyDescent="0.2">
      <c r="A387" s="4" t="s">
        <v>691</v>
      </c>
      <c r="B387" s="5" t="s">
        <v>692</v>
      </c>
      <c r="C387" s="6" t="s">
        <v>10</v>
      </c>
    </row>
    <row r="388" spans="1:3" x14ac:dyDescent="0.2">
      <c r="A388" s="4" t="s">
        <v>693</v>
      </c>
      <c r="B388" s="5" t="s">
        <v>694</v>
      </c>
      <c r="C388" s="6" t="s">
        <v>10</v>
      </c>
    </row>
    <row r="389" spans="1:3" x14ac:dyDescent="0.2">
      <c r="A389" s="4" t="s">
        <v>695</v>
      </c>
      <c r="B389" s="5" t="s">
        <v>696</v>
      </c>
      <c r="C389" s="6" t="s">
        <v>10</v>
      </c>
    </row>
    <row r="390" spans="1:3" x14ac:dyDescent="0.2">
      <c r="A390" s="4" t="s">
        <v>697</v>
      </c>
      <c r="B390" s="5" t="s">
        <v>698</v>
      </c>
      <c r="C390" s="6" t="s">
        <v>10</v>
      </c>
    </row>
    <row r="391" spans="1:3" x14ac:dyDescent="0.2">
      <c r="A391" s="4" t="s">
        <v>699</v>
      </c>
      <c r="B391" s="5" t="s">
        <v>700</v>
      </c>
      <c r="C391" s="6" t="s">
        <v>10</v>
      </c>
    </row>
    <row r="392" spans="1:3" x14ac:dyDescent="0.2">
      <c r="A392" s="4" t="s">
        <v>701</v>
      </c>
      <c r="B392" s="5" t="s">
        <v>702</v>
      </c>
      <c r="C392" s="6" t="s">
        <v>10</v>
      </c>
    </row>
    <row r="393" spans="1:3" x14ac:dyDescent="0.2">
      <c r="A393" s="4" t="s">
        <v>703</v>
      </c>
      <c r="B393" s="5" t="s">
        <v>704</v>
      </c>
      <c r="C393" s="6" t="s">
        <v>10</v>
      </c>
    </row>
    <row r="394" spans="1:3" x14ac:dyDescent="0.2">
      <c r="A394" s="5" t="s">
        <v>1764</v>
      </c>
      <c r="B394" s="5" t="s">
        <v>1765</v>
      </c>
      <c r="C394" s="6" t="s">
        <v>1729</v>
      </c>
    </row>
    <row r="395" spans="1:3" x14ac:dyDescent="0.2">
      <c r="A395" s="4" t="s">
        <v>705</v>
      </c>
      <c r="B395" s="5" t="s">
        <v>706</v>
      </c>
      <c r="C395" s="6" t="s">
        <v>10</v>
      </c>
    </row>
    <row r="396" spans="1:3" x14ac:dyDescent="0.2">
      <c r="A396" s="4" t="s">
        <v>707</v>
      </c>
      <c r="B396" s="5" t="s">
        <v>708</v>
      </c>
      <c r="C396" s="6" t="s">
        <v>10</v>
      </c>
    </row>
    <row r="397" spans="1:3" x14ac:dyDescent="0.2">
      <c r="A397" s="4" t="s">
        <v>709</v>
      </c>
      <c r="B397" s="5" t="s">
        <v>710</v>
      </c>
      <c r="C397" s="6" t="s">
        <v>10</v>
      </c>
    </row>
    <row r="398" spans="1:3" x14ac:dyDescent="0.2">
      <c r="A398" s="4" t="s">
        <v>711</v>
      </c>
      <c r="B398" s="5" t="s">
        <v>712</v>
      </c>
      <c r="C398" s="6" t="s">
        <v>10</v>
      </c>
    </row>
    <row r="399" spans="1:3" x14ac:dyDescent="0.2">
      <c r="A399" s="4" t="s">
        <v>713</v>
      </c>
      <c r="B399" s="5" t="s">
        <v>714</v>
      </c>
      <c r="C399" s="6" t="s">
        <v>10</v>
      </c>
    </row>
    <row r="400" spans="1:3" x14ac:dyDescent="0.2">
      <c r="A400" s="4" t="s">
        <v>715</v>
      </c>
      <c r="B400" s="5" t="s">
        <v>716</v>
      </c>
      <c r="C400" s="6" t="s">
        <v>10</v>
      </c>
    </row>
    <row r="401" spans="1:3" x14ac:dyDescent="0.2">
      <c r="A401" s="4" t="s">
        <v>717</v>
      </c>
      <c r="B401" s="5" t="s">
        <v>718</v>
      </c>
      <c r="C401" s="6" t="s">
        <v>10</v>
      </c>
    </row>
    <row r="402" spans="1:3" x14ac:dyDescent="0.2">
      <c r="A402" s="4" t="s">
        <v>719</v>
      </c>
      <c r="B402" s="5" t="s">
        <v>720</v>
      </c>
      <c r="C402" s="6" t="s">
        <v>10</v>
      </c>
    </row>
    <row r="403" spans="1:3" x14ac:dyDescent="0.2">
      <c r="A403" s="4" t="s">
        <v>721</v>
      </c>
      <c r="B403" s="5" t="s">
        <v>722</v>
      </c>
      <c r="C403" s="6" t="s">
        <v>10</v>
      </c>
    </row>
    <row r="404" spans="1:3" x14ac:dyDescent="0.2">
      <c r="A404" s="4" t="s">
        <v>723</v>
      </c>
      <c r="B404" s="5" t="s">
        <v>724</v>
      </c>
      <c r="C404" s="6" t="s">
        <v>10</v>
      </c>
    </row>
    <row r="405" spans="1:3" x14ac:dyDescent="0.2">
      <c r="A405" s="4" t="s">
        <v>723</v>
      </c>
      <c r="B405" s="5" t="s">
        <v>725</v>
      </c>
      <c r="C405" s="6" t="s">
        <v>10</v>
      </c>
    </row>
    <row r="406" spans="1:3" x14ac:dyDescent="0.2">
      <c r="A406" s="4" t="s">
        <v>726</v>
      </c>
      <c r="B406" s="5" t="s">
        <v>727</v>
      </c>
      <c r="C406" s="6" t="s">
        <v>10</v>
      </c>
    </row>
    <row r="407" spans="1:3" x14ac:dyDescent="0.2">
      <c r="A407" s="4" t="s">
        <v>728</v>
      </c>
      <c r="B407" s="5" t="s">
        <v>729</v>
      </c>
      <c r="C407" s="6" t="s">
        <v>10</v>
      </c>
    </row>
    <row r="408" spans="1:3" x14ac:dyDescent="0.2">
      <c r="A408" s="6" t="s">
        <v>1882</v>
      </c>
      <c r="B408" s="20" t="s">
        <v>1883</v>
      </c>
      <c r="C408" s="6" t="s">
        <v>10</v>
      </c>
    </row>
    <row r="409" spans="1:3" x14ac:dyDescent="0.2">
      <c r="A409" s="4" t="s">
        <v>730</v>
      </c>
      <c r="B409" s="5" t="s">
        <v>731</v>
      </c>
      <c r="C409" s="6" t="s">
        <v>10</v>
      </c>
    </row>
    <row r="410" spans="1:3" x14ac:dyDescent="0.2">
      <c r="A410" s="4" t="s">
        <v>732</v>
      </c>
      <c r="B410" s="5" t="s">
        <v>733</v>
      </c>
      <c r="C410" s="6" t="s">
        <v>10</v>
      </c>
    </row>
    <row r="411" spans="1:3" x14ac:dyDescent="0.2">
      <c r="A411" s="4" t="s">
        <v>734</v>
      </c>
      <c r="B411" s="5" t="s">
        <v>735</v>
      </c>
      <c r="C411" s="6" t="s">
        <v>10</v>
      </c>
    </row>
    <row r="412" spans="1:3" x14ac:dyDescent="0.2">
      <c r="A412" s="4" t="s">
        <v>736</v>
      </c>
      <c r="B412" s="5" t="s">
        <v>737</v>
      </c>
      <c r="C412" s="6" t="s">
        <v>10</v>
      </c>
    </row>
    <row r="413" spans="1:3" x14ac:dyDescent="0.2">
      <c r="A413" s="4" t="s">
        <v>738</v>
      </c>
      <c r="B413" s="5" t="s">
        <v>739</v>
      </c>
      <c r="C413" s="6" t="s">
        <v>10</v>
      </c>
    </row>
    <row r="414" spans="1:3" x14ac:dyDescent="0.2">
      <c r="A414" s="4" t="s">
        <v>740</v>
      </c>
      <c r="B414" s="5" t="s">
        <v>741</v>
      </c>
      <c r="C414" s="6" t="s">
        <v>10</v>
      </c>
    </row>
    <row r="415" spans="1:3" x14ac:dyDescent="0.2">
      <c r="A415" s="5" t="s">
        <v>1704</v>
      </c>
      <c r="B415" s="5" t="s">
        <v>1705</v>
      </c>
      <c r="C415" s="6" t="s">
        <v>1703</v>
      </c>
    </row>
    <row r="416" spans="1:3" x14ac:dyDescent="0.2">
      <c r="A416" s="4" t="s">
        <v>742</v>
      </c>
      <c r="B416" s="5" t="s">
        <v>743</v>
      </c>
      <c r="C416" s="6" t="s">
        <v>10</v>
      </c>
    </row>
    <row r="417" spans="1:3" x14ac:dyDescent="0.2">
      <c r="A417" s="5" t="s">
        <v>1766</v>
      </c>
      <c r="B417" s="5" t="s">
        <v>1767</v>
      </c>
      <c r="C417" s="6" t="s">
        <v>1729</v>
      </c>
    </row>
    <row r="418" spans="1:3" x14ac:dyDescent="0.2">
      <c r="A418" s="6" t="s">
        <v>1768</v>
      </c>
      <c r="B418" s="6"/>
      <c r="C418" s="6" t="s">
        <v>1729</v>
      </c>
    </row>
    <row r="419" spans="1:3" x14ac:dyDescent="0.2">
      <c r="A419" s="4" t="s">
        <v>744</v>
      </c>
      <c r="B419" s="5" t="s">
        <v>745</v>
      </c>
      <c r="C419" s="6" t="s">
        <v>10</v>
      </c>
    </row>
    <row r="420" spans="1:3" x14ac:dyDescent="0.2">
      <c r="A420" s="4" t="s">
        <v>746</v>
      </c>
      <c r="B420" s="5" t="s">
        <v>747</v>
      </c>
      <c r="C420" s="6" t="s">
        <v>10</v>
      </c>
    </row>
    <row r="421" spans="1:3" x14ac:dyDescent="0.2">
      <c r="A421" s="4" t="s">
        <v>748</v>
      </c>
      <c r="B421" s="5" t="s">
        <v>749</v>
      </c>
      <c r="C421" s="6" t="s">
        <v>10</v>
      </c>
    </row>
    <row r="422" spans="1:3" x14ac:dyDescent="0.2">
      <c r="A422" s="4" t="s">
        <v>750</v>
      </c>
      <c r="B422" s="5" t="s">
        <v>751</v>
      </c>
      <c r="C422" s="6" t="s">
        <v>10</v>
      </c>
    </row>
    <row r="423" spans="1:3" x14ac:dyDescent="0.2">
      <c r="A423" s="4" t="s">
        <v>752</v>
      </c>
      <c r="B423" s="5" t="s">
        <v>753</v>
      </c>
      <c r="C423" s="6" t="s">
        <v>10</v>
      </c>
    </row>
    <row r="424" spans="1:3" x14ac:dyDescent="0.2">
      <c r="A424" s="4" t="s">
        <v>754</v>
      </c>
      <c r="B424" s="5" t="s">
        <v>755</v>
      </c>
      <c r="C424" s="6" t="s">
        <v>10</v>
      </c>
    </row>
    <row r="425" spans="1:3" x14ac:dyDescent="0.2">
      <c r="A425" s="4" t="s">
        <v>756</v>
      </c>
      <c r="B425" s="5" t="s">
        <v>757</v>
      </c>
      <c r="C425" s="6" t="s">
        <v>10</v>
      </c>
    </row>
    <row r="426" spans="1:3" x14ac:dyDescent="0.2">
      <c r="A426" s="4" t="s">
        <v>758</v>
      </c>
      <c r="B426" s="5" t="s">
        <v>759</v>
      </c>
      <c r="C426" s="6" t="s">
        <v>10</v>
      </c>
    </row>
    <row r="427" spans="1:3" x14ac:dyDescent="0.2">
      <c r="A427" s="4" t="s">
        <v>760</v>
      </c>
      <c r="B427" s="5" t="s">
        <v>761</v>
      </c>
      <c r="C427" s="6" t="s">
        <v>10</v>
      </c>
    </row>
    <row r="428" spans="1:3" x14ac:dyDescent="0.2">
      <c r="A428" s="4" t="s">
        <v>762</v>
      </c>
      <c r="B428" s="5" t="s">
        <v>763</v>
      </c>
      <c r="C428" s="6" t="s">
        <v>10</v>
      </c>
    </row>
    <row r="429" spans="1:3" x14ac:dyDescent="0.2">
      <c r="A429" s="4" t="s">
        <v>764</v>
      </c>
      <c r="B429" s="5" t="s">
        <v>765</v>
      </c>
      <c r="C429" s="6" t="s">
        <v>10</v>
      </c>
    </row>
    <row r="430" spans="1:3" x14ac:dyDescent="0.2">
      <c r="A430" s="4" t="s">
        <v>766</v>
      </c>
      <c r="B430" s="5" t="s">
        <v>767</v>
      </c>
      <c r="C430" s="6" t="s">
        <v>10</v>
      </c>
    </row>
    <row r="431" spans="1:3" x14ac:dyDescent="0.2">
      <c r="A431" s="4" t="s">
        <v>768</v>
      </c>
      <c r="B431" s="5" t="s">
        <v>769</v>
      </c>
      <c r="C431" s="6" t="s">
        <v>10</v>
      </c>
    </row>
    <row r="432" spans="1:3" x14ac:dyDescent="0.2">
      <c r="A432" s="4" t="s">
        <v>770</v>
      </c>
      <c r="B432" s="5" t="s">
        <v>771</v>
      </c>
      <c r="C432" s="6" t="s">
        <v>10</v>
      </c>
    </row>
    <row r="433" spans="1:3" x14ac:dyDescent="0.2">
      <c r="A433" s="4" t="s">
        <v>772</v>
      </c>
      <c r="B433" s="5" t="s">
        <v>773</v>
      </c>
      <c r="C433" s="6" t="s">
        <v>10</v>
      </c>
    </row>
    <row r="434" spans="1:3" x14ac:dyDescent="0.2">
      <c r="A434" s="5" t="s">
        <v>1845</v>
      </c>
      <c r="B434" s="5" t="s">
        <v>1846</v>
      </c>
      <c r="C434" s="6" t="s">
        <v>1818</v>
      </c>
    </row>
    <row r="435" spans="1:3" x14ac:dyDescent="0.2">
      <c r="A435" s="4" t="s">
        <v>774</v>
      </c>
      <c r="B435" s="5" t="s">
        <v>775</v>
      </c>
      <c r="C435" s="6" t="s">
        <v>10</v>
      </c>
    </row>
    <row r="436" spans="1:3" x14ac:dyDescent="0.2">
      <c r="A436" s="5" t="s">
        <v>1847</v>
      </c>
      <c r="B436" s="5" t="s">
        <v>1848</v>
      </c>
      <c r="C436" s="6" t="s">
        <v>1818</v>
      </c>
    </row>
    <row r="437" spans="1:3" x14ac:dyDescent="0.2">
      <c r="A437" s="5" t="s">
        <v>1706</v>
      </c>
      <c r="B437" s="5" t="s">
        <v>1707</v>
      </c>
      <c r="C437" s="6" t="s">
        <v>1703</v>
      </c>
    </row>
    <row r="438" spans="1:3" x14ac:dyDescent="0.2">
      <c r="A438" s="5" t="s">
        <v>1849</v>
      </c>
      <c r="B438" s="5" t="s">
        <v>1850</v>
      </c>
      <c r="C438" s="6" t="s">
        <v>1818</v>
      </c>
    </row>
    <row r="439" spans="1:3" x14ac:dyDescent="0.2">
      <c r="A439" s="4" t="s">
        <v>776</v>
      </c>
      <c r="B439" s="5" t="s">
        <v>777</v>
      </c>
      <c r="C439" s="6" t="s">
        <v>10</v>
      </c>
    </row>
    <row r="440" spans="1:3" x14ac:dyDescent="0.2">
      <c r="A440" s="4" t="s">
        <v>778</v>
      </c>
      <c r="B440" s="5" t="s">
        <v>779</v>
      </c>
      <c r="C440" s="6" t="s">
        <v>10</v>
      </c>
    </row>
    <row r="441" spans="1:3" x14ac:dyDescent="0.2">
      <c r="A441" s="4" t="s">
        <v>780</v>
      </c>
      <c r="B441" s="5" t="s">
        <v>781</v>
      </c>
      <c r="C441" s="6" t="s">
        <v>10</v>
      </c>
    </row>
    <row r="442" spans="1:3" x14ac:dyDescent="0.2">
      <c r="A442" s="4" t="s">
        <v>782</v>
      </c>
      <c r="B442" s="5" t="s">
        <v>783</v>
      </c>
      <c r="C442" s="6" t="s">
        <v>10</v>
      </c>
    </row>
    <row r="443" spans="1:3" x14ac:dyDescent="0.2">
      <c r="A443" s="4" t="s">
        <v>784</v>
      </c>
      <c r="B443" s="5" t="s">
        <v>785</v>
      </c>
      <c r="C443" s="6" t="s">
        <v>10</v>
      </c>
    </row>
    <row r="444" spans="1:3" x14ac:dyDescent="0.2">
      <c r="A444" s="4" t="s">
        <v>786</v>
      </c>
      <c r="B444" s="5" t="s">
        <v>787</v>
      </c>
      <c r="C444" s="6" t="s">
        <v>10</v>
      </c>
    </row>
    <row r="445" spans="1:3" x14ac:dyDescent="0.2">
      <c r="A445" s="4" t="s">
        <v>788</v>
      </c>
      <c r="B445" s="5" t="s">
        <v>789</v>
      </c>
      <c r="C445" s="6" t="s">
        <v>10</v>
      </c>
    </row>
    <row r="446" spans="1:3" x14ac:dyDescent="0.2">
      <c r="A446" s="4" t="s">
        <v>790</v>
      </c>
      <c r="B446" s="5" t="s">
        <v>791</v>
      </c>
      <c r="C446" s="6" t="s">
        <v>10</v>
      </c>
    </row>
    <row r="447" spans="1:3" x14ac:dyDescent="0.2">
      <c r="A447" s="4" t="s">
        <v>792</v>
      </c>
      <c r="B447" s="5" t="s">
        <v>793</v>
      </c>
      <c r="C447" s="6" t="s">
        <v>10</v>
      </c>
    </row>
    <row r="448" spans="1:3" x14ac:dyDescent="0.2">
      <c r="A448" s="4" t="s">
        <v>794</v>
      </c>
      <c r="B448" s="5" t="s">
        <v>795</v>
      </c>
      <c r="C448" s="6" t="s">
        <v>10</v>
      </c>
    </row>
    <row r="449" spans="1:3" x14ac:dyDescent="0.2">
      <c r="A449" s="4" t="s">
        <v>796</v>
      </c>
      <c r="B449" s="5" t="s">
        <v>797</v>
      </c>
      <c r="C449" s="6" t="s">
        <v>10</v>
      </c>
    </row>
    <row r="450" spans="1:3" x14ac:dyDescent="0.2">
      <c r="A450" s="4" t="s">
        <v>798</v>
      </c>
      <c r="B450" s="5" t="s">
        <v>799</v>
      </c>
      <c r="C450" s="6" t="s">
        <v>10</v>
      </c>
    </row>
    <row r="451" spans="1:3" x14ac:dyDescent="0.2">
      <c r="A451" s="17" t="s">
        <v>1900</v>
      </c>
      <c r="B451" s="17" t="s">
        <v>1901</v>
      </c>
      <c r="C451" s="6" t="s">
        <v>10</v>
      </c>
    </row>
    <row r="452" spans="1:3" x14ac:dyDescent="0.2">
      <c r="A452" s="4" t="s">
        <v>800</v>
      </c>
      <c r="B452" s="5" t="s">
        <v>801</v>
      </c>
      <c r="C452" s="6" t="s">
        <v>10</v>
      </c>
    </row>
    <row r="453" spans="1:3" x14ac:dyDescent="0.2">
      <c r="A453" s="4" t="s">
        <v>802</v>
      </c>
      <c r="B453" s="5" t="s">
        <v>803</v>
      </c>
      <c r="C453" s="6" t="s">
        <v>10</v>
      </c>
    </row>
    <row r="454" spans="1:3" x14ac:dyDescent="0.2">
      <c r="A454" s="4" t="s">
        <v>804</v>
      </c>
      <c r="B454" s="5" t="s">
        <v>805</v>
      </c>
      <c r="C454" s="6" t="s">
        <v>10</v>
      </c>
    </row>
    <row r="455" spans="1:3" x14ac:dyDescent="0.2">
      <c r="A455" s="4" t="s">
        <v>806</v>
      </c>
      <c r="B455" s="5" t="s">
        <v>807</v>
      </c>
      <c r="C455" s="6" t="s">
        <v>10</v>
      </c>
    </row>
    <row r="456" spans="1:3" x14ac:dyDescent="0.2">
      <c r="A456" s="4" t="s">
        <v>808</v>
      </c>
      <c r="B456" s="5" t="s">
        <v>809</v>
      </c>
      <c r="C456" s="6" t="s">
        <v>10</v>
      </c>
    </row>
    <row r="457" spans="1:3" x14ac:dyDescent="0.2">
      <c r="A457" s="4" t="s">
        <v>810</v>
      </c>
      <c r="B457" s="5" t="s">
        <v>811</v>
      </c>
      <c r="C457" s="6" t="s">
        <v>10</v>
      </c>
    </row>
    <row r="458" spans="1:3" x14ac:dyDescent="0.2">
      <c r="A458" s="4" t="s">
        <v>812</v>
      </c>
      <c r="B458" s="5" t="s">
        <v>813</v>
      </c>
      <c r="C458" s="6" t="s">
        <v>10</v>
      </c>
    </row>
    <row r="459" spans="1:3" x14ac:dyDescent="0.2">
      <c r="A459" s="4" t="s">
        <v>814</v>
      </c>
      <c r="B459" s="5" t="s">
        <v>815</v>
      </c>
      <c r="C459" s="6" t="s">
        <v>10</v>
      </c>
    </row>
    <row r="460" spans="1:3" x14ac:dyDescent="0.2">
      <c r="A460" s="4" t="s">
        <v>816</v>
      </c>
      <c r="B460" s="5" t="s">
        <v>817</v>
      </c>
      <c r="C460" s="6" t="s">
        <v>10</v>
      </c>
    </row>
    <row r="461" spans="1:3" x14ac:dyDescent="0.2">
      <c r="A461" s="4" t="s">
        <v>818</v>
      </c>
      <c r="B461" s="5" t="s">
        <v>819</v>
      </c>
      <c r="C461" s="6" t="s">
        <v>10</v>
      </c>
    </row>
    <row r="462" spans="1:3" x14ac:dyDescent="0.2">
      <c r="A462" s="4" t="s">
        <v>820</v>
      </c>
      <c r="B462" s="5" t="s">
        <v>821</v>
      </c>
      <c r="C462" s="6" t="s">
        <v>10</v>
      </c>
    </row>
    <row r="463" spans="1:3" x14ac:dyDescent="0.2">
      <c r="A463" s="6" t="s">
        <v>1888</v>
      </c>
      <c r="B463" s="17" t="s">
        <v>1889</v>
      </c>
      <c r="C463" s="6" t="s">
        <v>10</v>
      </c>
    </row>
    <row r="464" spans="1:3" x14ac:dyDescent="0.2">
      <c r="A464" s="4" t="s">
        <v>822</v>
      </c>
      <c r="B464" s="5" t="s">
        <v>823</v>
      </c>
      <c r="C464" s="6" t="s">
        <v>10</v>
      </c>
    </row>
    <row r="465" spans="1:3" x14ac:dyDescent="0.2">
      <c r="A465" s="4" t="s">
        <v>824</v>
      </c>
      <c r="B465" s="5" t="s">
        <v>825</v>
      </c>
      <c r="C465" s="6" t="s">
        <v>10</v>
      </c>
    </row>
    <row r="466" spans="1:3" x14ac:dyDescent="0.2">
      <c r="A466" s="4" t="s">
        <v>826</v>
      </c>
      <c r="B466" s="5" t="s">
        <v>827</v>
      </c>
      <c r="C466" s="6" t="s">
        <v>10</v>
      </c>
    </row>
    <row r="467" spans="1:3" x14ac:dyDescent="0.2">
      <c r="A467" s="4" t="s">
        <v>828</v>
      </c>
      <c r="B467" s="5" t="s">
        <v>829</v>
      </c>
      <c r="C467" s="6" t="s">
        <v>10</v>
      </c>
    </row>
    <row r="468" spans="1:3" x14ac:dyDescent="0.2">
      <c r="A468" s="4" t="s">
        <v>830</v>
      </c>
      <c r="B468" s="5" t="s">
        <v>831</v>
      </c>
      <c r="C468" s="6" t="s">
        <v>10</v>
      </c>
    </row>
    <row r="469" spans="1:3" x14ac:dyDescent="0.2">
      <c r="A469" s="4" t="s">
        <v>832</v>
      </c>
      <c r="B469" s="5" t="s">
        <v>833</v>
      </c>
      <c r="C469" s="6" t="s">
        <v>10</v>
      </c>
    </row>
    <row r="470" spans="1:3" x14ac:dyDescent="0.2">
      <c r="A470" s="4" t="s">
        <v>834</v>
      </c>
      <c r="B470" s="5" t="s">
        <v>835</v>
      </c>
      <c r="C470" s="6" t="s">
        <v>10</v>
      </c>
    </row>
    <row r="471" spans="1:3" x14ac:dyDescent="0.2">
      <c r="A471" s="4" t="s">
        <v>836</v>
      </c>
      <c r="B471" s="5" t="s">
        <v>837</v>
      </c>
      <c r="C471" s="6" t="s">
        <v>10</v>
      </c>
    </row>
    <row r="472" spans="1:3" x14ac:dyDescent="0.2">
      <c r="A472" s="4" t="s">
        <v>838</v>
      </c>
      <c r="B472" s="5" t="s">
        <v>839</v>
      </c>
      <c r="C472" s="6" t="s">
        <v>10</v>
      </c>
    </row>
    <row r="473" spans="1:3" x14ac:dyDescent="0.2">
      <c r="A473" s="4" t="s">
        <v>840</v>
      </c>
      <c r="B473" s="5" t="s">
        <v>841</v>
      </c>
      <c r="C473" s="6" t="s">
        <v>10</v>
      </c>
    </row>
    <row r="474" spans="1:3" x14ac:dyDescent="0.2">
      <c r="A474" s="4" t="s">
        <v>842</v>
      </c>
      <c r="B474" s="5" t="s">
        <v>843</v>
      </c>
      <c r="C474" s="6" t="s">
        <v>10</v>
      </c>
    </row>
    <row r="475" spans="1:3" x14ac:dyDescent="0.2">
      <c r="A475" s="4" t="s">
        <v>844</v>
      </c>
      <c r="B475" s="5" t="s">
        <v>845</v>
      </c>
      <c r="C475" s="6" t="s">
        <v>10</v>
      </c>
    </row>
    <row r="476" spans="1:3" x14ac:dyDescent="0.2">
      <c r="A476" s="4" t="s">
        <v>846</v>
      </c>
      <c r="B476" s="5" t="s">
        <v>847</v>
      </c>
      <c r="C476" s="6" t="s">
        <v>10</v>
      </c>
    </row>
    <row r="477" spans="1:3" x14ac:dyDescent="0.2">
      <c r="A477" s="4" t="s">
        <v>848</v>
      </c>
      <c r="B477" s="5" t="s">
        <v>849</v>
      </c>
      <c r="C477" s="6" t="s">
        <v>10</v>
      </c>
    </row>
    <row r="478" spans="1:3" x14ac:dyDescent="0.2">
      <c r="A478" s="4" t="s">
        <v>850</v>
      </c>
      <c r="B478" s="5" t="s">
        <v>851</v>
      </c>
      <c r="C478" s="6" t="s">
        <v>10</v>
      </c>
    </row>
    <row r="479" spans="1:3" x14ac:dyDescent="0.2">
      <c r="A479" s="4" t="s">
        <v>852</v>
      </c>
      <c r="B479" s="5" t="s">
        <v>853</v>
      </c>
      <c r="C479" s="6" t="s">
        <v>10</v>
      </c>
    </row>
    <row r="480" spans="1:3" x14ac:dyDescent="0.2">
      <c r="A480" s="4" t="s">
        <v>854</v>
      </c>
      <c r="B480" s="5" t="s">
        <v>855</v>
      </c>
      <c r="C480" s="6" t="s">
        <v>10</v>
      </c>
    </row>
    <row r="481" spans="1:3" x14ac:dyDescent="0.2">
      <c r="A481" s="4" t="s">
        <v>856</v>
      </c>
      <c r="B481" s="5" t="s">
        <v>857</v>
      </c>
      <c r="C481" s="6" t="s">
        <v>10</v>
      </c>
    </row>
    <row r="482" spans="1:3" x14ac:dyDescent="0.2">
      <c r="A482" s="4" t="s">
        <v>858</v>
      </c>
      <c r="B482" s="5" t="s">
        <v>859</v>
      </c>
      <c r="C482" s="6" t="s">
        <v>10</v>
      </c>
    </row>
    <row r="483" spans="1:3" x14ac:dyDescent="0.2">
      <c r="A483" s="4" t="s">
        <v>860</v>
      </c>
      <c r="B483" s="5" t="s">
        <v>861</v>
      </c>
      <c r="C483" s="6" t="s">
        <v>10</v>
      </c>
    </row>
    <row r="484" spans="1:3" x14ac:dyDescent="0.2">
      <c r="A484" s="17" t="s">
        <v>1898</v>
      </c>
      <c r="B484" s="17" t="s">
        <v>1899</v>
      </c>
      <c r="C484" s="6" t="s">
        <v>10</v>
      </c>
    </row>
    <row r="485" spans="1:3" x14ac:dyDescent="0.2">
      <c r="A485" s="4" t="s">
        <v>862</v>
      </c>
      <c r="B485" s="5" t="s">
        <v>863</v>
      </c>
      <c r="C485" s="6" t="s">
        <v>10</v>
      </c>
    </row>
    <row r="486" spans="1:3" x14ac:dyDescent="0.2">
      <c r="A486" s="30" t="s">
        <v>1769</v>
      </c>
      <c r="B486" s="30" t="s">
        <v>1770</v>
      </c>
      <c r="C486" s="6" t="s">
        <v>1729</v>
      </c>
    </row>
    <row r="487" spans="1:3" x14ac:dyDescent="0.2">
      <c r="A487" s="4" t="s">
        <v>864</v>
      </c>
      <c r="B487" s="5" t="s">
        <v>865</v>
      </c>
      <c r="C487" s="6" t="s">
        <v>10</v>
      </c>
    </row>
    <row r="488" spans="1:3" x14ac:dyDescent="0.2">
      <c r="A488" s="4" t="s">
        <v>866</v>
      </c>
      <c r="B488" s="5" t="s">
        <v>867</v>
      </c>
      <c r="C488" s="6" t="s">
        <v>10</v>
      </c>
    </row>
    <row r="489" spans="1:3" x14ac:dyDescent="0.2">
      <c r="A489" s="4" t="s">
        <v>868</v>
      </c>
      <c r="B489" s="5" t="s">
        <v>869</v>
      </c>
      <c r="C489" s="6" t="s">
        <v>10</v>
      </c>
    </row>
    <row r="490" spans="1:3" x14ac:dyDescent="0.2">
      <c r="A490" s="4" t="s">
        <v>870</v>
      </c>
      <c r="B490" s="5" t="s">
        <v>871</v>
      </c>
      <c r="C490" s="6" t="s">
        <v>10</v>
      </c>
    </row>
    <row r="491" spans="1:3" x14ac:dyDescent="0.2">
      <c r="A491" s="4" t="s">
        <v>872</v>
      </c>
      <c r="B491" s="5" t="s">
        <v>873</v>
      </c>
      <c r="C491" s="6" t="s">
        <v>10</v>
      </c>
    </row>
    <row r="492" spans="1:3" x14ac:dyDescent="0.2">
      <c r="A492" s="4" t="s">
        <v>874</v>
      </c>
      <c r="B492" s="5" t="s">
        <v>875</v>
      </c>
      <c r="C492" s="6" t="s">
        <v>10</v>
      </c>
    </row>
    <row r="493" spans="1:3" x14ac:dyDescent="0.2">
      <c r="A493" s="4" t="s">
        <v>876</v>
      </c>
      <c r="B493" s="5" t="s">
        <v>877</v>
      </c>
      <c r="C493" s="6" t="s">
        <v>10</v>
      </c>
    </row>
    <row r="494" spans="1:3" x14ac:dyDescent="0.2">
      <c r="A494" s="4" t="s">
        <v>878</v>
      </c>
      <c r="B494" s="5" t="s">
        <v>879</v>
      </c>
      <c r="C494" s="6" t="s">
        <v>10</v>
      </c>
    </row>
    <row r="495" spans="1:3" x14ac:dyDescent="0.2">
      <c r="A495" s="4" t="s">
        <v>880</v>
      </c>
      <c r="B495" s="5" t="s">
        <v>881</v>
      </c>
      <c r="C495" s="6" t="s">
        <v>10</v>
      </c>
    </row>
    <row r="496" spans="1:3" x14ac:dyDescent="0.2">
      <c r="A496" s="4" t="s">
        <v>882</v>
      </c>
      <c r="B496" s="5" t="s">
        <v>883</v>
      </c>
      <c r="C496" s="6" t="s">
        <v>10</v>
      </c>
    </row>
    <row r="497" spans="1:3" x14ac:dyDescent="0.2">
      <c r="A497" s="4" t="s">
        <v>884</v>
      </c>
      <c r="B497" s="5" t="s">
        <v>885</v>
      </c>
      <c r="C497" s="6" t="s">
        <v>10</v>
      </c>
    </row>
    <row r="498" spans="1:3" x14ac:dyDescent="0.2">
      <c r="A498" s="4" t="s">
        <v>886</v>
      </c>
      <c r="B498" s="5" t="s">
        <v>887</v>
      </c>
      <c r="C498" s="6" t="s">
        <v>10</v>
      </c>
    </row>
    <row r="499" spans="1:3" x14ac:dyDescent="0.2">
      <c r="A499" s="4" t="s">
        <v>888</v>
      </c>
      <c r="B499" s="5" t="s">
        <v>889</v>
      </c>
      <c r="C499" s="6" t="s">
        <v>10</v>
      </c>
    </row>
    <row r="500" spans="1:3" x14ac:dyDescent="0.2">
      <c r="A500" s="4" t="s">
        <v>890</v>
      </c>
      <c r="B500" s="5" t="s">
        <v>891</v>
      </c>
      <c r="C500" s="6" t="s">
        <v>10</v>
      </c>
    </row>
    <row r="501" spans="1:3" x14ac:dyDescent="0.2">
      <c r="A501" s="4" t="s">
        <v>892</v>
      </c>
      <c r="B501" s="5" t="s">
        <v>893</v>
      </c>
      <c r="C501" s="6" t="s">
        <v>10</v>
      </c>
    </row>
    <row r="502" spans="1:3" x14ac:dyDescent="0.2">
      <c r="A502" s="4" t="s">
        <v>894</v>
      </c>
      <c r="B502" s="5" t="s">
        <v>895</v>
      </c>
      <c r="C502" s="6" t="s">
        <v>10</v>
      </c>
    </row>
    <row r="503" spans="1:3" x14ac:dyDescent="0.2">
      <c r="A503" s="4" t="s">
        <v>896</v>
      </c>
      <c r="B503" s="5" t="s">
        <v>897</v>
      </c>
      <c r="C503" s="6" t="s">
        <v>10</v>
      </c>
    </row>
    <row r="504" spans="1:3" x14ac:dyDescent="0.2">
      <c r="A504" s="4" t="s">
        <v>898</v>
      </c>
      <c r="B504" s="5" t="s">
        <v>899</v>
      </c>
      <c r="C504" s="6" t="s">
        <v>10</v>
      </c>
    </row>
    <row r="505" spans="1:3" x14ac:dyDescent="0.2">
      <c r="A505" s="4" t="s">
        <v>900</v>
      </c>
      <c r="B505" s="5" t="s">
        <v>901</v>
      </c>
      <c r="C505" s="6" t="s">
        <v>10</v>
      </c>
    </row>
    <row r="506" spans="1:3" x14ac:dyDescent="0.2">
      <c r="A506" s="4" t="s">
        <v>902</v>
      </c>
      <c r="B506" s="5" t="s">
        <v>903</v>
      </c>
      <c r="C506" s="6" t="s">
        <v>10</v>
      </c>
    </row>
    <row r="507" spans="1:3" x14ac:dyDescent="0.2">
      <c r="A507" s="4" t="s">
        <v>904</v>
      </c>
      <c r="B507" s="5" t="s">
        <v>905</v>
      </c>
      <c r="C507" s="6" t="s">
        <v>10</v>
      </c>
    </row>
    <row r="508" spans="1:3" x14ac:dyDescent="0.2">
      <c r="A508" s="4" t="s">
        <v>906</v>
      </c>
      <c r="B508" s="5" t="s">
        <v>907</v>
      </c>
      <c r="C508" s="6" t="s">
        <v>10</v>
      </c>
    </row>
    <row r="509" spans="1:3" x14ac:dyDescent="0.2">
      <c r="A509" s="4" t="s">
        <v>908</v>
      </c>
      <c r="B509" s="5" t="s">
        <v>909</v>
      </c>
      <c r="C509" s="6" t="s">
        <v>10</v>
      </c>
    </row>
    <row r="510" spans="1:3" x14ac:dyDescent="0.2">
      <c r="A510" s="4" t="s">
        <v>910</v>
      </c>
      <c r="B510" s="5" t="s">
        <v>911</v>
      </c>
      <c r="C510" s="6" t="s">
        <v>10</v>
      </c>
    </row>
    <row r="511" spans="1:3" x14ac:dyDescent="0.2">
      <c r="A511" s="4" t="s">
        <v>912</v>
      </c>
      <c r="B511" s="5" t="s">
        <v>913</v>
      </c>
      <c r="C511" s="6" t="s">
        <v>10</v>
      </c>
    </row>
    <row r="512" spans="1:3" x14ac:dyDescent="0.2">
      <c r="A512" s="4" t="s">
        <v>914</v>
      </c>
      <c r="B512" s="5" t="s">
        <v>915</v>
      </c>
      <c r="C512" s="6" t="s">
        <v>10</v>
      </c>
    </row>
    <row r="513" spans="1:3" x14ac:dyDescent="0.2">
      <c r="A513" s="4" t="s">
        <v>916</v>
      </c>
      <c r="B513" s="5" t="s">
        <v>917</v>
      </c>
      <c r="C513" s="6" t="s">
        <v>10</v>
      </c>
    </row>
    <row r="514" spans="1:3" x14ac:dyDescent="0.2">
      <c r="A514" s="4" t="s">
        <v>918</v>
      </c>
      <c r="B514" s="5" t="s">
        <v>919</v>
      </c>
      <c r="C514" s="6" t="s">
        <v>10</v>
      </c>
    </row>
    <row r="515" spans="1:3" x14ac:dyDescent="0.2">
      <c r="A515" s="4" t="s">
        <v>920</v>
      </c>
      <c r="B515" s="5" t="s">
        <v>921</v>
      </c>
      <c r="C515" s="6" t="s">
        <v>10</v>
      </c>
    </row>
    <row r="516" spans="1:3" x14ac:dyDescent="0.2">
      <c r="A516" s="4" t="s">
        <v>922</v>
      </c>
      <c r="B516" s="5" t="s">
        <v>923</v>
      </c>
      <c r="C516" s="6" t="s">
        <v>10</v>
      </c>
    </row>
    <row r="517" spans="1:3" x14ac:dyDescent="0.2">
      <c r="A517" s="4" t="s">
        <v>924</v>
      </c>
      <c r="B517" s="5" t="s">
        <v>925</v>
      </c>
      <c r="C517" s="6" t="s">
        <v>10</v>
      </c>
    </row>
    <row r="518" spans="1:3" x14ac:dyDescent="0.2">
      <c r="A518" s="27" t="s">
        <v>1924</v>
      </c>
      <c r="B518" s="27" t="s">
        <v>1925</v>
      </c>
      <c r="C518" s="27" t="s">
        <v>10</v>
      </c>
    </row>
    <row r="519" spans="1:3" x14ac:dyDescent="0.2">
      <c r="A519" s="4" t="s">
        <v>926</v>
      </c>
      <c r="B519" s="5" t="s">
        <v>927</v>
      </c>
      <c r="C519" s="6" t="s">
        <v>10</v>
      </c>
    </row>
    <row r="520" spans="1:3" x14ac:dyDescent="0.2">
      <c r="A520" s="4" t="s">
        <v>928</v>
      </c>
      <c r="B520" s="5" t="s">
        <v>929</v>
      </c>
      <c r="C520" s="6" t="s">
        <v>10</v>
      </c>
    </row>
    <row r="521" spans="1:3" x14ac:dyDescent="0.2">
      <c r="A521" s="4" t="s">
        <v>930</v>
      </c>
      <c r="B521" s="5" t="s">
        <v>931</v>
      </c>
      <c r="C521" s="6" t="s">
        <v>10</v>
      </c>
    </row>
    <row r="522" spans="1:3" x14ac:dyDescent="0.2">
      <c r="A522" s="4" t="s">
        <v>932</v>
      </c>
      <c r="B522" s="5" t="s">
        <v>933</v>
      </c>
      <c r="C522" s="6" t="s">
        <v>10</v>
      </c>
    </row>
    <row r="523" spans="1:3" x14ac:dyDescent="0.2">
      <c r="A523" s="5" t="s">
        <v>1851</v>
      </c>
      <c r="B523" s="5" t="s">
        <v>1852</v>
      </c>
      <c r="C523" s="6" t="s">
        <v>1818</v>
      </c>
    </row>
    <row r="524" spans="1:3" x14ac:dyDescent="0.2">
      <c r="A524" s="4" t="s">
        <v>934</v>
      </c>
      <c r="B524" s="5" t="s">
        <v>935</v>
      </c>
      <c r="C524" s="6" t="s">
        <v>10</v>
      </c>
    </row>
    <row r="525" spans="1:3" x14ac:dyDescent="0.2">
      <c r="A525" s="4" t="s">
        <v>936</v>
      </c>
      <c r="B525" s="5" t="s">
        <v>937</v>
      </c>
      <c r="C525" s="6" t="s">
        <v>10</v>
      </c>
    </row>
    <row r="526" spans="1:3" x14ac:dyDescent="0.2">
      <c r="A526" s="4" t="s">
        <v>938</v>
      </c>
      <c r="B526" s="5" t="s">
        <v>939</v>
      </c>
      <c r="C526" s="6" t="s">
        <v>10</v>
      </c>
    </row>
    <row r="527" spans="1:3" x14ac:dyDescent="0.2">
      <c r="A527" s="4" t="s">
        <v>940</v>
      </c>
      <c r="B527" s="5" t="s">
        <v>941</v>
      </c>
      <c r="C527" s="6" t="s">
        <v>10</v>
      </c>
    </row>
    <row r="528" spans="1:3" x14ac:dyDescent="0.2">
      <c r="A528" s="4" t="s">
        <v>942</v>
      </c>
      <c r="B528" s="5" t="s">
        <v>943</v>
      </c>
      <c r="C528" s="6" t="s">
        <v>10</v>
      </c>
    </row>
    <row r="529" spans="1:3" x14ac:dyDescent="0.2">
      <c r="A529" s="4" t="s">
        <v>944</v>
      </c>
      <c r="B529" s="5" t="s">
        <v>945</v>
      </c>
      <c r="C529" s="6" t="s">
        <v>10</v>
      </c>
    </row>
    <row r="530" spans="1:3" x14ac:dyDescent="0.2">
      <c r="A530" s="4" t="s">
        <v>946</v>
      </c>
      <c r="B530" s="5" t="s">
        <v>947</v>
      </c>
      <c r="C530" s="6" t="s">
        <v>10</v>
      </c>
    </row>
    <row r="531" spans="1:3" x14ac:dyDescent="0.2">
      <c r="A531" s="4" t="s">
        <v>948</v>
      </c>
      <c r="B531" s="5" t="s">
        <v>949</v>
      </c>
      <c r="C531" s="6" t="s">
        <v>10</v>
      </c>
    </row>
    <row r="532" spans="1:3" x14ac:dyDescent="0.2">
      <c r="A532" s="4" t="s">
        <v>950</v>
      </c>
      <c r="B532" s="5" t="s">
        <v>951</v>
      </c>
      <c r="C532" s="6" t="s">
        <v>10</v>
      </c>
    </row>
    <row r="533" spans="1:3" x14ac:dyDescent="0.2">
      <c r="A533" s="4" t="s">
        <v>952</v>
      </c>
      <c r="B533" s="5" t="s">
        <v>953</v>
      </c>
      <c r="C533" s="6" t="s">
        <v>10</v>
      </c>
    </row>
    <row r="534" spans="1:3" x14ac:dyDescent="0.2">
      <c r="A534" s="4" t="s">
        <v>954</v>
      </c>
      <c r="B534" s="5" t="s">
        <v>955</v>
      </c>
      <c r="C534" s="6" t="s">
        <v>10</v>
      </c>
    </row>
    <row r="535" spans="1:3" x14ac:dyDescent="0.2">
      <c r="A535" s="4" t="s">
        <v>956</v>
      </c>
      <c r="B535" s="5" t="s">
        <v>957</v>
      </c>
      <c r="C535" s="6" t="s">
        <v>10</v>
      </c>
    </row>
    <row r="536" spans="1:3" x14ac:dyDescent="0.2">
      <c r="A536" s="4" t="s">
        <v>958</v>
      </c>
      <c r="B536" s="5" t="s">
        <v>959</v>
      </c>
      <c r="C536" s="6" t="s">
        <v>10</v>
      </c>
    </row>
    <row r="537" spans="1:3" x14ac:dyDescent="0.2">
      <c r="A537" s="4" t="s">
        <v>960</v>
      </c>
      <c r="B537" s="5" t="s">
        <v>961</v>
      </c>
      <c r="C537" s="6" t="s">
        <v>10</v>
      </c>
    </row>
    <row r="538" spans="1:3" x14ac:dyDescent="0.2">
      <c r="A538" s="4" t="s">
        <v>962</v>
      </c>
      <c r="B538" s="5" t="s">
        <v>963</v>
      </c>
      <c r="C538" s="6" t="s">
        <v>10</v>
      </c>
    </row>
    <row r="539" spans="1:3" x14ac:dyDescent="0.2">
      <c r="A539" s="4" t="s">
        <v>964</v>
      </c>
      <c r="B539" s="5" t="s">
        <v>965</v>
      </c>
      <c r="C539" s="6" t="s">
        <v>10</v>
      </c>
    </row>
    <row r="540" spans="1:3" x14ac:dyDescent="0.2">
      <c r="A540" s="4" t="s">
        <v>966</v>
      </c>
      <c r="B540" s="5" t="s">
        <v>967</v>
      </c>
      <c r="C540" s="6" t="s">
        <v>10</v>
      </c>
    </row>
    <row r="541" spans="1:3" x14ac:dyDescent="0.2">
      <c r="A541" s="5" t="s">
        <v>1853</v>
      </c>
      <c r="B541" s="5" t="s">
        <v>1854</v>
      </c>
      <c r="C541" s="6" t="s">
        <v>1818</v>
      </c>
    </row>
    <row r="542" spans="1:3" x14ac:dyDescent="0.2">
      <c r="A542" s="4" t="s">
        <v>968</v>
      </c>
      <c r="B542" s="5" t="s">
        <v>969</v>
      </c>
      <c r="C542" s="6" t="s">
        <v>10</v>
      </c>
    </row>
    <row r="543" spans="1:3" x14ac:dyDescent="0.2">
      <c r="A543" s="4" t="s">
        <v>970</v>
      </c>
      <c r="B543" s="5" t="s">
        <v>971</v>
      </c>
      <c r="C543" s="6" t="s">
        <v>10</v>
      </c>
    </row>
    <row r="544" spans="1:3" x14ac:dyDescent="0.2">
      <c r="A544" s="4" t="s">
        <v>972</v>
      </c>
      <c r="B544" s="5" t="s">
        <v>973</v>
      </c>
      <c r="C544" s="6" t="s">
        <v>10</v>
      </c>
    </row>
    <row r="545" spans="1:3" x14ac:dyDescent="0.2">
      <c r="A545" s="4" t="s">
        <v>974</v>
      </c>
      <c r="B545" s="5" t="s">
        <v>975</v>
      </c>
      <c r="C545" s="6" t="s">
        <v>10</v>
      </c>
    </row>
    <row r="546" spans="1:3" x14ac:dyDescent="0.2">
      <c r="A546" s="5" t="s">
        <v>1855</v>
      </c>
      <c r="B546" s="5" t="s">
        <v>1856</v>
      </c>
      <c r="C546" s="6" t="s">
        <v>1818</v>
      </c>
    </row>
    <row r="547" spans="1:3" x14ac:dyDescent="0.2">
      <c r="A547" s="5" t="s">
        <v>1857</v>
      </c>
      <c r="B547" s="5" t="s">
        <v>1858</v>
      </c>
      <c r="C547" s="6" t="s">
        <v>1818</v>
      </c>
    </row>
    <row r="548" spans="1:3" x14ac:dyDescent="0.2">
      <c r="A548" s="4" t="s">
        <v>976</v>
      </c>
      <c r="B548" s="5" t="s">
        <v>977</v>
      </c>
      <c r="C548" s="6" t="s">
        <v>10</v>
      </c>
    </row>
    <row r="549" spans="1:3" x14ac:dyDescent="0.2">
      <c r="A549" s="4" t="s">
        <v>978</v>
      </c>
      <c r="B549" s="5" t="s">
        <v>979</v>
      </c>
      <c r="C549" s="6" t="s">
        <v>10</v>
      </c>
    </row>
    <row r="550" spans="1:3" x14ac:dyDescent="0.2">
      <c r="A550" s="4" t="s">
        <v>980</v>
      </c>
      <c r="B550" s="5" t="s">
        <v>981</v>
      </c>
      <c r="C550" s="6" t="s">
        <v>10</v>
      </c>
    </row>
    <row r="551" spans="1:3" x14ac:dyDescent="0.2">
      <c r="A551" s="5" t="s">
        <v>1859</v>
      </c>
      <c r="B551" s="5" t="s">
        <v>1860</v>
      </c>
      <c r="C551" s="6" t="s">
        <v>1818</v>
      </c>
    </row>
    <row r="552" spans="1:3" x14ac:dyDescent="0.2">
      <c r="A552" s="5" t="s">
        <v>1861</v>
      </c>
      <c r="B552" s="5" t="s">
        <v>1862</v>
      </c>
      <c r="C552" s="6" t="s">
        <v>1818</v>
      </c>
    </row>
    <row r="553" spans="1:3" x14ac:dyDescent="0.2">
      <c r="A553" s="5" t="s">
        <v>1863</v>
      </c>
      <c r="B553" s="5" t="s">
        <v>1864</v>
      </c>
      <c r="C553" s="6" t="s">
        <v>1818</v>
      </c>
    </row>
    <row r="554" spans="1:3" x14ac:dyDescent="0.2">
      <c r="A554" s="4" t="s">
        <v>982</v>
      </c>
      <c r="B554" s="5" t="s">
        <v>983</v>
      </c>
      <c r="C554" s="6" t="s">
        <v>10</v>
      </c>
    </row>
    <row r="555" spans="1:3" x14ac:dyDescent="0.2">
      <c r="A555" s="4" t="s">
        <v>984</v>
      </c>
      <c r="B555" s="6" t="s">
        <v>985</v>
      </c>
      <c r="C555" s="6" t="s">
        <v>10</v>
      </c>
    </row>
    <row r="556" spans="1:3" x14ac:dyDescent="0.2">
      <c r="A556" s="4" t="s">
        <v>986</v>
      </c>
      <c r="B556" s="5" t="s">
        <v>987</v>
      </c>
      <c r="C556" s="6" t="s">
        <v>10</v>
      </c>
    </row>
    <row r="557" spans="1:3" x14ac:dyDescent="0.2">
      <c r="A557" s="5" t="s">
        <v>1865</v>
      </c>
      <c r="B557" s="5" t="s">
        <v>1866</v>
      </c>
      <c r="C557" s="6" t="s">
        <v>1818</v>
      </c>
    </row>
    <row r="558" spans="1:3" x14ac:dyDescent="0.2">
      <c r="A558" s="4" t="s">
        <v>988</v>
      </c>
      <c r="B558" s="5" t="s">
        <v>989</v>
      </c>
      <c r="C558" s="6" t="s">
        <v>10</v>
      </c>
    </row>
    <row r="559" spans="1:3" x14ac:dyDescent="0.2">
      <c r="A559" s="4" t="s">
        <v>990</v>
      </c>
      <c r="B559" s="5" t="s">
        <v>991</v>
      </c>
      <c r="C559" s="6" t="s">
        <v>10</v>
      </c>
    </row>
    <row r="560" spans="1:3" x14ac:dyDescent="0.2">
      <c r="A560" s="5" t="s">
        <v>1867</v>
      </c>
      <c r="B560" s="5" t="s">
        <v>1868</v>
      </c>
      <c r="C560" s="6" t="s">
        <v>1818</v>
      </c>
    </row>
    <row r="561" spans="1:3" x14ac:dyDescent="0.2">
      <c r="A561" s="5" t="s">
        <v>1869</v>
      </c>
      <c r="B561" s="5" t="s">
        <v>1870</v>
      </c>
      <c r="C561" s="6" t="s">
        <v>1818</v>
      </c>
    </row>
    <row r="562" spans="1:3" x14ac:dyDescent="0.2">
      <c r="A562" s="5" t="s">
        <v>1871</v>
      </c>
      <c r="B562" s="5" t="s">
        <v>1872</v>
      </c>
      <c r="C562" s="6" t="s">
        <v>1818</v>
      </c>
    </row>
    <row r="563" spans="1:3" x14ac:dyDescent="0.2">
      <c r="A563" s="4" t="s">
        <v>992</v>
      </c>
      <c r="B563" s="5" t="s">
        <v>993</v>
      </c>
      <c r="C563" s="6" t="s">
        <v>10</v>
      </c>
    </row>
    <row r="564" spans="1:3" x14ac:dyDescent="0.2">
      <c r="A564" s="4" t="s">
        <v>994</v>
      </c>
      <c r="B564" s="5" t="s">
        <v>995</v>
      </c>
      <c r="C564" s="6" t="s">
        <v>10</v>
      </c>
    </row>
    <row r="565" spans="1:3" x14ac:dyDescent="0.2">
      <c r="A565" s="4" t="s">
        <v>996</v>
      </c>
      <c r="B565" s="5" t="s">
        <v>997</v>
      </c>
      <c r="C565" s="6" t="s">
        <v>10</v>
      </c>
    </row>
    <row r="566" spans="1:3" x14ac:dyDescent="0.2">
      <c r="A566" s="4" t="s">
        <v>998</v>
      </c>
      <c r="B566" s="5" t="s">
        <v>999</v>
      </c>
      <c r="C566" s="6" t="s">
        <v>10</v>
      </c>
    </row>
    <row r="567" spans="1:3" x14ac:dyDescent="0.2">
      <c r="A567" s="5" t="s">
        <v>1873</v>
      </c>
      <c r="B567" s="5" t="s">
        <v>1874</v>
      </c>
      <c r="C567" s="6" t="s">
        <v>1818</v>
      </c>
    </row>
    <row r="568" spans="1:3" x14ac:dyDescent="0.2">
      <c r="A568" s="4" t="s">
        <v>1000</v>
      </c>
      <c r="B568" s="5" t="s">
        <v>1001</v>
      </c>
      <c r="C568" s="6" t="s">
        <v>10</v>
      </c>
    </row>
    <row r="569" spans="1:3" x14ac:dyDescent="0.2">
      <c r="A569" s="4" t="s">
        <v>1002</v>
      </c>
      <c r="B569" s="5" t="s">
        <v>1003</v>
      </c>
      <c r="C569" s="6" t="s">
        <v>10</v>
      </c>
    </row>
    <row r="570" spans="1:3" x14ac:dyDescent="0.2">
      <c r="A570" s="4" t="s">
        <v>1004</v>
      </c>
      <c r="B570" s="5" t="s">
        <v>1005</v>
      </c>
      <c r="C570" s="6" t="s">
        <v>10</v>
      </c>
    </row>
    <row r="571" spans="1:3" x14ac:dyDescent="0.2">
      <c r="A571" s="4" t="s">
        <v>1006</v>
      </c>
      <c r="B571" s="5" t="s">
        <v>1007</v>
      </c>
      <c r="C571" s="6" t="s">
        <v>10</v>
      </c>
    </row>
    <row r="572" spans="1:3" x14ac:dyDescent="0.2">
      <c r="A572" s="4" t="s">
        <v>1008</v>
      </c>
      <c r="B572" s="5" t="s">
        <v>1009</v>
      </c>
      <c r="C572" s="6" t="s">
        <v>10</v>
      </c>
    </row>
    <row r="573" spans="1:3" x14ac:dyDescent="0.2">
      <c r="A573" s="4" t="s">
        <v>1010</v>
      </c>
      <c r="B573" s="5" t="s">
        <v>1011</v>
      </c>
      <c r="C573" s="6" t="s">
        <v>10</v>
      </c>
    </row>
    <row r="574" spans="1:3" x14ac:dyDescent="0.2">
      <c r="A574" s="4" t="s">
        <v>1012</v>
      </c>
      <c r="B574" s="5" t="s">
        <v>1013</v>
      </c>
      <c r="C574" s="6" t="s">
        <v>10</v>
      </c>
    </row>
    <row r="575" spans="1:3" x14ac:dyDescent="0.2">
      <c r="A575" s="6" t="s">
        <v>1890</v>
      </c>
      <c r="B575" s="17" t="s">
        <v>1891</v>
      </c>
      <c r="C575" s="6" t="s">
        <v>10</v>
      </c>
    </row>
    <row r="576" spans="1:3" x14ac:dyDescent="0.2">
      <c r="A576" s="4" t="s">
        <v>1014</v>
      </c>
      <c r="B576" s="5" t="s">
        <v>1015</v>
      </c>
      <c r="C576" s="6" t="s">
        <v>10</v>
      </c>
    </row>
    <row r="577" spans="1:3" x14ac:dyDescent="0.2">
      <c r="A577" s="4" t="s">
        <v>1016</v>
      </c>
      <c r="B577" s="5" t="s">
        <v>1017</v>
      </c>
      <c r="C577" s="6" t="s">
        <v>10</v>
      </c>
    </row>
    <row r="578" spans="1:3" x14ac:dyDescent="0.2">
      <c r="A578" s="4" t="s">
        <v>1018</v>
      </c>
      <c r="B578" s="5" t="s">
        <v>1019</v>
      </c>
      <c r="C578" s="6" t="s">
        <v>10</v>
      </c>
    </row>
    <row r="579" spans="1:3" x14ac:dyDescent="0.2">
      <c r="A579" s="4" t="s">
        <v>1020</v>
      </c>
      <c r="B579" s="5" t="s">
        <v>1021</v>
      </c>
      <c r="C579" s="6" t="s">
        <v>10</v>
      </c>
    </row>
    <row r="580" spans="1:3" x14ac:dyDescent="0.2">
      <c r="A580" s="4" t="s">
        <v>1022</v>
      </c>
      <c r="B580" s="5" t="s">
        <v>1023</v>
      </c>
      <c r="C580" s="6" t="s">
        <v>10</v>
      </c>
    </row>
    <row r="581" spans="1:3" x14ac:dyDescent="0.2">
      <c r="A581" s="4" t="s">
        <v>1024</v>
      </c>
      <c r="B581" s="5" t="s">
        <v>1025</v>
      </c>
      <c r="C581" s="6" t="s">
        <v>10</v>
      </c>
    </row>
    <row r="582" spans="1:3" x14ac:dyDescent="0.2">
      <c r="A582" s="5" t="s">
        <v>1771</v>
      </c>
      <c r="B582" s="5" t="s">
        <v>1772</v>
      </c>
      <c r="C582" s="6" t="s">
        <v>1729</v>
      </c>
    </row>
    <row r="583" spans="1:3" x14ac:dyDescent="0.2">
      <c r="A583" s="4" t="s">
        <v>1026</v>
      </c>
      <c r="B583" s="5" t="s">
        <v>1027</v>
      </c>
      <c r="C583" s="6" t="s">
        <v>10</v>
      </c>
    </row>
    <row r="584" spans="1:3" x14ac:dyDescent="0.2">
      <c r="A584" s="4" t="s">
        <v>1028</v>
      </c>
      <c r="B584" s="5" t="s">
        <v>1029</v>
      </c>
      <c r="C584" s="6" t="s">
        <v>10</v>
      </c>
    </row>
    <row r="585" spans="1:3" x14ac:dyDescent="0.2">
      <c r="A585" s="4" t="s">
        <v>1030</v>
      </c>
      <c r="B585" s="5" t="s">
        <v>1031</v>
      </c>
      <c r="C585" s="6" t="s">
        <v>10</v>
      </c>
    </row>
    <row r="586" spans="1:3" x14ac:dyDescent="0.2">
      <c r="A586" s="4" t="s">
        <v>1032</v>
      </c>
      <c r="B586" s="5" t="s">
        <v>1033</v>
      </c>
      <c r="C586" s="6" t="s">
        <v>10</v>
      </c>
    </row>
    <row r="587" spans="1:3" x14ac:dyDescent="0.2">
      <c r="A587" s="4" t="s">
        <v>1034</v>
      </c>
      <c r="B587" s="41" t="s">
        <v>1035</v>
      </c>
      <c r="C587" s="6" t="s">
        <v>10</v>
      </c>
    </row>
    <row r="588" spans="1:3" x14ac:dyDescent="0.2">
      <c r="A588" s="4" t="s">
        <v>1036</v>
      </c>
      <c r="B588" s="5" t="s">
        <v>1037</v>
      </c>
      <c r="C588" s="6" t="s">
        <v>10</v>
      </c>
    </row>
    <row r="589" spans="1:3" x14ac:dyDescent="0.2">
      <c r="A589" s="30" t="s">
        <v>1773</v>
      </c>
      <c r="B589" s="6" t="s">
        <v>1915</v>
      </c>
      <c r="C589" s="6" t="s">
        <v>1729</v>
      </c>
    </row>
    <row r="590" spans="1:3" x14ac:dyDescent="0.2">
      <c r="A590" s="4" t="s">
        <v>1038</v>
      </c>
      <c r="B590" s="5" t="s">
        <v>1039</v>
      </c>
      <c r="C590" s="6" t="s">
        <v>10</v>
      </c>
    </row>
    <row r="591" spans="1:3" x14ac:dyDescent="0.2">
      <c r="A591" s="4" t="s">
        <v>1040</v>
      </c>
      <c r="B591" s="5"/>
      <c r="C591" s="6" t="s">
        <v>10</v>
      </c>
    </row>
    <row r="592" spans="1:3" x14ac:dyDescent="0.2">
      <c r="A592" s="4" t="s">
        <v>1041</v>
      </c>
      <c r="B592" s="5" t="s">
        <v>1042</v>
      </c>
      <c r="C592" s="6" t="s">
        <v>10</v>
      </c>
    </row>
    <row r="593" spans="1:3" x14ac:dyDescent="0.2">
      <c r="A593" s="4" t="s">
        <v>1043</v>
      </c>
      <c r="B593" s="5" t="s">
        <v>1044</v>
      </c>
      <c r="C593" s="6" t="s">
        <v>10</v>
      </c>
    </row>
    <row r="594" spans="1:3" x14ac:dyDescent="0.2">
      <c r="A594" s="4" t="s">
        <v>1045</v>
      </c>
      <c r="B594" s="5" t="s">
        <v>1046</v>
      </c>
      <c r="C594" s="6" t="s">
        <v>10</v>
      </c>
    </row>
    <row r="595" spans="1:3" x14ac:dyDescent="0.2">
      <c r="A595" s="4" t="s">
        <v>1917</v>
      </c>
      <c r="B595" s="5" t="s">
        <v>1051</v>
      </c>
      <c r="C595" s="6" t="s">
        <v>10</v>
      </c>
    </row>
    <row r="596" spans="1:3" x14ac:dyDescent="0.2">
      <c r="A596" s="4" t="s">
        <v>1047</v>
      </c>
      <c r="B596" s="5" t="s">
        <v>1048</v>
      </c>
      <c r="C596" s="6" t="s">
        <v>10</v>
      </c>
    </row>
    <row r="597" spans="1:3" x14ac:dyDescent="0.2">
      <c r="A597" s="4" t="s">
        <v>1049</v>
      </c>
      <c r="B597" s="5" t="s">
        <v>1050</v>
      </c>
      <c r="C597" s="6" t="s">
        <v>10</v>
      </c>
    </row>
    <row r="598" spans="1:3" x14ac:dyDescent="0.2">
      <c r="A598" s="4" t="s">
        <v>1052</v>
      </c>
      <c r="B598" s="5" t="s">
        <v>1053</v>
      </c>
      <c r="C598" s="6" t="s">
        <v>10</v>
      </c>
    </row>
    <row r="599" spans="1:3" x14ac:dyDescent="0.2">
      <c r="A599" s="4" t="s">
        <v>1054</v>
      </c>
      <c r="B599" s="5" t="s">
        <v>1055</v>
      </c>
      <c r="C599" s="6" t="s">
        <v>10</v>
      </c>
    </row>
    <row r="600" spans="1:3" x14ac:dyDescent="0.2">
      <c r="A600" s="4" t="s">
        <v>1056</v>
      </c>
      <c r="B600" s="5" t="s">
        <v>1057</v>
      </c>
      <c r="C600" s="6" t="s">
        <v>10</v>
      </c>
    </row>
    <row r="601" spans="1:3" x14ac:dyDescent="0.2">
      <c r="A601" s="4" t="s">
        <v>1058</v>
      </c>
      <c r="B601" s="5" t="s">
        <v>1059</v>
      </c>
      <c r="C601" s="6" t="s">
        <v>10</v>
      </c>
    </row>
    <row r="602" spans="1:3" x14ac:dyDescent="0.2">
      <c r="A602" s="4" t="s">
        <v>1060</v>
      </c>
      <c r="B602" s="5" t="s">
        <v>1061</v>
      </c>
      <c r="C602" s="6" t="s">
        <v>10</v>
      </c>
    </row>
    <row r="603" spans="1:3" x14ac:dyDescent="0.2">
      <c r="A603" s="4" t="s">
        <v>1062</v>
      </c>
      <c r="B603" s="5" t="s">
        <v>1063</v>
      </c>
      <c r="C603" s="6" t="s">
        <v>10</v>
      </c>
    </row>
    <row r="604" spans="1:3" x14ac:dyDescent="0.2">
      <c r="A604" s="4" t="s">
        <v>1064</v>
      </c>
      <c r="B604" s="5" t="s">
        <v>1065</v>
      </c>
      <c r="C604" s="6" t="s">
        <v>10</v>
      </c>
    </row>
    <row r="605" spans="1:3" x14ac:dyDescent="0.2">
      <c r="A605" s="4" t="s">
        <v>1066</v>
      </c>
      <c r="B605" s="5" t="s">
        <v>1067</v>
      </c>
      <c r="C605" s="6" t="s">
        <v>10</v>
      </c>
    </row>
    <row r="606" spans="1:3" x14ac:dyDescent="0.2">
      <c r="A606" s="4" t="s">
        <v>1068</v>
      </c>
      <c r="B606" s="5" t="s">
        <v>1069</v>
      </c>
      <c r="C606" s="6" t="s">
        <v>10</v>
      </c>
    </row>
    <row r="607" spans="1:3" x14ac:dyDescent="0.2">
      <c r="A607" s="5" t="s">
        <v>1875</v>
      </c>
      <c r="B607" s="5" t="s">
        <v>1876</v>
      </c>
      <c r="C607" s="6" t="s">
        <v>1818</v>
      </c>
    </row>
    <row r="608" spans="1:3" x14ac:dyDescent="0.2">
      <c r="A608" s="4" t="s">
        <v>1070</v>
      </c>
      <c r="B608" s="5" t="s">
        <v>1071</v>
      </c>
      <c r="C608" s="6" t="s">
        <v>10</v>
      </c>
    </row>
    <row r="609" spans="1:3" x14ac:dyDescent="0.2">
      <c r="A609" s="4" t="s">
        <v>1072</v>
      </c>
      <c r="B609" s="5" t="s">
        <v>1073</v>
      </c>
      <c r="C609" s="6" t="s">
        <v>10</v>
      </c>
    </row>
    <row r="610" spans="1:3" x14ac:dyDescent="0.2">
      <c r="A610" s="4" t="s">
        <v>1074</v>
      </c>
      <c r="B610" s="5" t="s">
        <v>1075</v>
      </c>
      <c r="C610" s="6" t="s">
        <v>10</v>
      </c>
    </row>
    <row r="611" spans="1:3" x14ac:dyDescent="0.2">
      <c r="A611" s="4" t="s">
        <v>1076</v>
      </c>
      <c r="B611" s="5" t="s">
        <v>1077</v>
      </c>
      <c r="C611" s="6" t="s">
        <v>10</v>
      </c>
    </row>
    <row r="612" spans="1:3" x14ac:dyDescent="0.2">
      <c r="A612" s="4" t="s">
        <v>1078</v>
      </c>
      <c r="B612" s="5" t="s">
        <v>1079</v>
      </c>
      <c r="C612" s="6" t="s">
        <v>10</v>
      </c>
    </row>
    <row r="613" spans="1:3" x14ac:dyDescent="0.2">
      <c r="A613" s="4" t="s">
        <v>1080</v>
      </c>
      <c r="B613" s="5" t="s">
        <v>1081</v>
      </c>
      <c r="C613" s="6" t="s">
        <v>10</v>
      </c>
    </row>
    <row r="614" spans="1:3" x14ac:dyDescent="0.2">
      <c r="A614" s="4" t="s">
        <v>1082</v>
      </c>
      <c r="B614" s="5" t="s">
        <v>1083</v>
      </c>
      <c r="C614" s="6" t="s">
        <v>10</v>
      </c>
    </row>
    <row r="615" spans="1:3" x14ac:dyDescent="0.2">
      <c r="A615" s="4" t="s">
        <v>1084</v>
      </c>
      <c r="B615" s="5" t="s">
        <v>1085</v>
      </c>
      <c r="C615" s="6" t="s">
        <v>10</v>
      </c>
    </row>
    <row r="616" spans="1:3" x14ac:dyDescent="0.2">
      <c r="A616" s="4" t="s">
        <v>1086</v>
      </c>
      <c r="B616" s="5" t="s">
        <v>1087</v>
      </c>
      <c r="C616" s="6" t="s">
        <v>10</v>
      </c>
    </row>
    <row r="617" spans="1:3" x14ac:dyDescent="0.2">
      <c r="A617" s="4" t="s">
        <v>1088</v>
      </c>
      <c r="B617" s="5" t="s">
        <v>1089</v>
      </c>
      <c r="C617" s="6" t="s">
        <v>10</v>
      </c>
    </row>
    <row r="618" spans="1:3" x14ac:dyDescent="0.2">
      <c r="A618" s="4" t="s">
        <v>1090</v>
      </c>
      <c r="B618" s="5" t="s">
        <v>1091</v>
      </c>
      <c r="C618" s="6" t="s">
        <v>10</v>
      </c>
    </row>
    <row r="619" spans="1:3" x14ac:dyDescent="0.2">
      <c r="A619" s="4" t="s">
        <v>1092</v>
      </c>
      <c r="B619" s="5" t="s">
        <v>1093</v>
      </c>
      <c r="C619" s="6" t="s">
        <v>10</v>
      </c>
    </row>
    <row r="620" spans="1:3" x14ac:dyDescent="0.2">
      <c r="A620" s="4" t="s">
        <v>1094</v>
      </c>
      <c r="B620" s="5" t="s">
        <v>1095</v>
      </c>
      <c r="C620" s="6" t="s">
        <v>10</v>
      </c>
    </row>
    <row r="621" spans="1:3" x14ac:dyDescent="0.2">
      <c r="A621" s="4" t="s">
        <v>1096</v>
      </c>
      <c r="B621" s="5" t="s">
        <v>1097</v>
      </c>
      <c r="C621" s="6" t="s">
        <v>10</v>
      </c>
    </row>
    <row r="622" spans="1:3" x14ac:dyDescent="0.2">
      <c r="A622" s="4" t="s">
        <v>1098</v>
      </c>
      <c r="B622" s="5" t="s">
        <v>1099</v>
      </c>
      <c r="C622" s="6" t="s">
        <v>10</v>
      </c>
    </row>
    <row r="623" spans="1:3" x14ac:dyDescent="0.2">
      <c r="A623" s="4" t="s">
        <v>1100</v>
      </c>
      <c r="B623" s="5" t="s">
        <v>1101</v>
      </c>
      <c r="C623" s="6" t="s">
        <v>10</v>
      </c>
    </row>
    <row r="624" spans="1:3" x14ac:dyDescent="0.2">
      <c r="A624" s="4" t="s">
        <v>1102</v>
      </c>
      <c r="B624" s="5" t="s">
        <v>1103</v>
      </c>
      <c r="C624" s="6" t="s">
        <v>10</v>
      </c>
    </row>
    <row r="625" spans="1:3" x14ac:dyDescent="0.2">
      <c r="A625" s="4" t="s">
        <v>1104</v>
      </c>
      <c r="B625" s="5" t="s">
        <v>1105</v>
      </c>
      <c r="C625" s="6" t="s">
        <v>10</v>
      </c>
    </row>
    <row r="626" spans="1:3" x14ac:dyDescent="0.2">
      <c r="A626" s="4" t="s">
        <v>1106</v>
      </c>
      <c r="B626" s="5" t="s">
        <v>1107</v>
      </c>
      <c r="C626" s="6" t="s">
        <v>10</v>
      </c>
    </row>
    <row r="627" spans="1:3" x14ac:dyDescent="0.2">
      <c r="A627" s="4" t="s">
        <v>1108</v>
      </c>
      <c r="B627" s="5" t="s">
        <v>1109</v>
      </c>
      <c r="C627" s="6" t="s">
        <v>10</v>
      </c>
    </row>
    <row r="628" spans="1:3" x14ac:dyDescent="0.2">
      <c r="A628" s="4" t="s">
        <v>1110</v>
      </c>
      <c r="B628" s="5" t="s">
        <v>1111</v>
      </c>
      <c r="C628" s="6" t="s">
        <v>10</v>
      </c>
    </row>
    <row r="629" spans="1:3" x14ac:dyDescent="0.2">
      <c r="A629" s="4" t="s">
        <v>1112</v>
      </c>
      <c r="B629" s="5" t="s">
        <v>1113</v>
      </c>
      <c r="C629" s="6" t="s">
        <v>10</v>
      </c>
    </row>
    <row r="630" spans="1:3" x14ac:dyDescent="0.2">
      <c r="A630" s="4" t="s">
        <v>1114</v>
      </c>
      <c r="B630" s="5" t="s">
        <v>1115</v>
      </c>
      <c r="C630" s="6" t="s">
        <v>10</v>
      </c>
    </row>
    <row r="631" spans="1:3" x14ac:dyDescent="0.2">
      <c r="A631" s="4" t="s">
        <v>1116</v>
      </c>
      <c r="B631" s="5" t="s">
        <v>1117</v>
      </c>
      <c r="C631" s="6" t="s">
        <v>10</v>
      </c>
    </row>
    <row r="632" spans="1:3" x14ac:dyDescent="0.2">
      <c r="A632" s="4" t="s">
        <v>1118</v>
      </c>
      <c r="B632" s="5" t="s">
        <v>1119</v>
      </c>
      <c r="C632" s="6" t="s">
        <v>10</v>
      </c>
    </row>
    <row r="633" spans="1:3" x14ac:dyDescent="0.2">
      <c r="A633" s="4" t="s">
        <v>1120</v>
      </c>
      <c r="B633" s="5" t="s">
        <v>1121</v>
      </c>
      <c r="C633" s="6" t="s">
        <v>10</v>
      </c>
    </row>
    <row r="634" spans="1:3" x14ac:dyDescent="0.2">
      <c r="A634" s="4" t="s">
        <v>1122</v>
      </c>
      <c r="B634" s="5" t="s">
        <v>1123</v>
      </c>
      <c r="C634" s="6" t="s">
        <v>10</v>
      </c>
    </row>
    <row r="635" spans="1:3" x14ac:dyDescent="0.2">
      <c r="A635" s="4" t="s">
        <v>1124</v>
      </c>
      <c r="B635" s="5" t="s">
        <v>1125</v>
      </c>
      <c r="C635" s="6" t="s">
        <v>10</v>
      </c>
    </row>
    <row r="636" spans="1:3" x14ac:dyDescent="0.2">
      <c r="A636" s="4" t="s">
        <v>1126</v>
      </c>
      <c r="B636" s="5" t="s">
        <v>1127</v>
      </c>
      <c r="C636" s="6" t="s">
        <v>10</v>
      </c>
    </row>
    <row r="637" spans="1:3" x14ac:dyDescent="0.2">
      <c r="A637" s="4" t="s">
        <v>1128</v>
      </c>
      <c r="B637" s="5" t="s">
        <v>1129</v>
      </c>
      <c r="C637" s="6" t="s">
        <v>10</v>
      </c>
    </row>
    <row r="638" spans="1:3" x14ac:dyDescent="0.2">
      <c r="A638" s="4" t="s">
        <v>1130</v>
      </c>
      <c r="B638" s="5" t="s">
        <v>1131</v>
      </c>
      <c r="C638" s="6" t="s">
        <v>10</v>
      </c>
    </row>
    <row r="639" spans="1:3" x14ac:dyDescent="0.2">
      <c r="A639" s="4" t="s">
        <v>1132</v>
      </c>
      <c r="B639" s="5" t="s">
        <v>1133</v>
      </c>
      <c r="C639" s="6" t="s">
        <v>10</v>
      </c>
    </row>
    <row r="640" spans="1:3" x14ac:dyDescent="0.2">
      <c r="A640" s="4" t="s">
        <v>1134</v>
      </c>
      <c r="B640" s="5" t="s">
        <v>1135</v>
      </c>
      <c r="C640" s="6" t="s">
        <v>10</v>
      </c>
    </row>
    <row r="641" spans="1:3" x14ac:dyDescent="0.2">
      <c r="A641" s="4" t="s">
        <v>1136</v>
      </c>
      <c r="B641" s="5" t="s">
        <v>1137</v>
      </c>
      <c r="C641" s="6" t="s">
        <v>10</v>
      </c>
    </row>
    <row r="642" spans="1:3" x14ac:dyDescent="0.2">
      <c r="A642" s="4" t="s">
        <v>1138</v>
      </c>
      <c r="B642" s="5" t="s">
        <v>1139</v>
      </c>
      <c r="C642" s="6" t="s">
        <v>10</v>
      </c>
    </row>
    <row r="643" spans="1:3" x14ac:dyDescent="0.2">
      <c r="A643" s="4" t="s">
        <v>1140</v>
      </c>
      <c r="B643" s="5" t="s">
        <v>1141</v>
      </c>
      <c r="C643" s="6" t="s">
        <v>10</v>
      </c>
    </row>
    <row r="644" spans="1:3" x14ac:dyDescent="0.2">
      <c r="A644" s="4" t="s">
        <v>1142</v>
      </c>
      <c r="B644" s="5" t="s">
        <v>1143</v>
      </c>
      <c r="C644" s="6" t="s">
        <v>10</v>
      </c>
    </row>
    <row r="645" spans="1:3" x14ac:dyDescent="0.2">
      <c r="A645" s="4" t="s">
        <v>1144</v>
      </c>
      <c r="B645" s="5" t="s">
        <v>1145</v>
      </c>
      <c r="C645" s="6" t="s">
        <v>10</v>
      </c>
    </row>
    <row r="646" spans="1:3" x14ac:dyDescent="0.2">
      <c r="A646" s="4" t="s">
        <v>1146</v>
      </c>
      <c r="B646" s="5" t="s">
        <v>1147</v>
      </c>
      <c r="C646" s="6" t="s">
        <v>10</v>
      </c>
    </row>
    <row r="647" spans="1:3" x14ac:dyDescent="0.2">
      <c r="A647" s="4" t="s">
        <v>1918</v>
      </c>
      <c r="B647" s="5" t="s">
        <v>1178</v>
      </c>
      <c r="C647" s="6" t="s">
        <v>10</v>
      </c>
    </row>
    <row r="648" spans="1:3" x14ac:dyDescent="0.2">
      <c r="A648" s="4" t="s">
        <v>1148</v>
      </c>
      <c r="B648" s="5" t="s">
        <v>1149</v>
      </c>
      <c r="C648" s="6" t="s">
        <v>10</v>
      </c>
    </row>
    <row r="649" spans="1:3" x14ac:dyDescent="0.2">
      <c r="A649" s="4" t="s">
        <v>1150</v>
      </c>
      <c r="B649" s="5" t="s">
        <v>1151</v>
      </c>
      <c r="C649" s="6" t="s">
        <v>10</v>
      </c>
    </row>
    <row r="650" spans="1:3" x14ac:dyDescent="0.2">
      <c r="A650" s="4" t="s">
        <v>1152</v>
      </c>
      <c r="B650" s="5" t="s">
        <v>1153</v>
      </c>
      <c r="C650" s="6" t="s">
        <v>10</v>
      </c>
    </row>
    <row r="651" spans="1:3" x14ac:dyDescent="0.2">
      <c r="A651" s="4" t="s">
        <v>1154</v>
      </c>
      <c r="B651" s="5" t="s">
        <v>1155</v>
      </c>
      <c r="C651" s="6" t="s">
        <v>10</v>
      </c>
    </row>
    <row r="652" spans="1:3" x14ac:dyDescent="0.2">
      <c r="A652" s="4" t="s">
        <v>1156</v>
      </c>
      <c r="B652" s="5" t="s">
        <v>1157</v>
      </c>
      <c r="C652" s="6" t="s">
        <v>10</v>
      </c>
    </row>
    <row r="653" spans="1:3" x14ac:dyDescent="0.2">
      <c r="A653" s="4" t="s">
        <v>1158</v>
      </c>
      <c r="B653" s="5" t="s">
        <v>1159</v>
      </c>
      <c r="C653" s="6" t="s">
        <v>10</v>
      </c>
    </row>
    <row r="654" spans="1:3" x14ac:dyDescent="0.2">
      <c r="A654" s="4" t="s">
        <v>1160</v>
      </c>
      <c r="B654" s="5" t="s">
        <v>1161</v>
      </c>
      <c r="C654" s="6" t="s">
        <v>10</v>
      </c>
    </row>
    <row r="655" spans="1:3" x14ac:dyDescent="0.2">
      <c r="A655" s="4" t="s">
        <v>1162</v>
      </c>
      <c r="B655" s="5" t="s">
        <v>1163</v>
      </c>
      <c r="C655" s="6" t="s">
        <v>10</v>
      </c>
    </row>
    <row r="656" spans="1:3" x14ac:dyDescent="0.2">
      <c r="A656" s="4" t="s">
        <v>1164</v>
      </c>
      <c r="B656" s="5" t="s">
        <v>1165</v>
      </c>
      <c r="C656" s="6" t="s">
        <v>10</v>
      </c>
    </row>
    <row r="657" spans="1:3" x14ac:dyDescent="0.2">
      <c r="A657" s="4" t="s">
        <v>1166</v>
      </c>
      <c r="B657" s="5" t="s">
        <v>1167</v>
      </c>
      <c r="C657" s="6" t="s">
        <v>10</v>
      </c>
    </row>
    <row r="658" spans="1:3" x14ac:dyDescent="0.2">
      <c r="A658" s="4" t="s">
        <v>1168</v>
      </c>
      <c r="B658" s="5" t="s">
        <v>1169</v>
      </c>
      <c r="C658" s="6" t="s">
        <v>10</v>
      </c>
    </row>
    <row r="659" spans="1:3" x14ac:dyDescent="0.2">
      <c r="A659" s="4" t="s">
        <v>1170</v>
      </c>
      <c r="B659" s="5" t="s">
        <v>1171</v>
      </c>
      <c r="C659" s="6" t="s">
        <v>10</v>
      </c>
    </row>
    <row r="660" spans="1:3" x14ac:dyDescent="0.2">
      <c r="A660" s="4" t="s">
        <v>1172</v>
      </c>
      <c r="B660" s="5" t="s">
        <v>1173</v>
      </c>
      <c r="C660" s="6" t="s">
        <v>10</v>
      </c>
    </row>
    <row r="661" spans="1:3" x14ac:dyDescent="0.2">
      <c r="A661" s="4" t="s">
        <v>1174</v>
      </c>
      <c r="B661" s="5" t="s">
        <v>1175</v>
      </c>
      <c r="C661" s="6" t="s">
        <v>10</v>
      </c>
    </row>
    <row r="662" spans="1:3" x14ac:dyDescent="0.2">
      <c r="A662" s="4" t="s">
        <v>1176</v>
      </c>
      <c r="B662" s="5" t="s">
        <v>1177</v>
      </c>
      <c r="C662" s="6" t="s">
        <v>10</v>
      </c>
    </row>
    <row r="663" spans="1:3" x14ac:dyDescent="0.2">
      <c r="A663" s="4" t="s">
        <v>1179</v>
      </c>
      <c r="B663" s="5" t="s">
        <v>1180</v>
      </c>
      <c r="C663" s="6" t="s">
        <v>10</v>
      </c>
    </row>
    <row r="664" spans="1:3" x14ac:dyDescent="0.2">
      <c r="A664" s="4" t="s">
        <v>1181</v>
      </c>
      <c r="B664" s="5" t="s">
        <v>1182</v>
      </c>
      <c r="C664" s="6" t="s">
        <v>10</v>
      </c>
    </row>
    <row r="665" spans="1:3" x14ac:dyDescent="0.2">
      <c r="A665" s="4" t="s">
        <v>1183</v>
      </c>
      <c r="B665" s="5" t="s">
        <v>1184</v>
      </c>
      <c r="C665" s="6" t="s">
        <v>10</v>
      </c>
    </row>
    <row r="666" spans="1:3" x14ac:dyDescent="0.2">
      <c r="A666" s="4" t="s">
        <v>1185</v>
      </c>
      <c r="B666" s="5" t="s">
        <v>1186</v>
      </c>
      <c r="C666" s="6" t="s">
        <v>10</v>
      </c>
    </row>
    <row r="667" spans="1:3" x14ac:dyDescent="0.2">
      <c r="A667" s="4" t="s">
        <v>1187</v>
      </c>
      <c r="B667" s="5" t="s">
        <v>1188</v>
      </c>
      <c r="C667" s="6" t="s">
        <v>10</v>
      </c>
    </row>
    <row r="668" spans="1:3" x14ac:dyDescent="0.2">
      <c r="A668" s="4" t="s">
        <v>1189</v>
      </c>
      <c r="B668" s="5" t="s">
        <v>1190</v>
      </c>
      <c r="C668" s="6" t="s">
        <v>10</v>
      </c>
    </row>
    <row r="669" spans="1:3" x14ac:dyDescent="0.2">
      <c r="A669" s="4" t="s">
        <v>1191</v>
      </c>
      <c r="B669" s="5" t="s">
        <v>1192</v>
      </c>
      <c r="C669" s="6" t="s">
        <v>10</v>
      </c>
    </row>
    <row r="670" spans="1:3" x14ac:dyDescent="0.2">
      <c r="A670" s="4" t="s">
        <v>1193</v>
      </c>
      <c r="B670" s="5" t="s">
        <v>1194</v>
      </c>
      <c r="C670" s="6" t="s">
        <v>10</v>
      </c>
    </row>
    <row r="671" spans="1:3" x14ac:dyDescent="0.2">
      <c r="A671" s="4" t="s">
        <v>1195</v>
      </c>
      <c r="B671" s="5" t="s">
        <v>1196</v>
      </c>
      <c r="C671" s="6" t="s">
        <v>10</v>
      </c>
    </row>
    <row r="672" spans="1:3" x14ac:dyDescent="0.2">
      <c r="A672" s="4" t="s">
        <v>1197</v>
      </c>
      <c r="B672" s="5" t="s">
        <v>1198</v>
      </c>
      <c r="C672" s="6" t="s">
        <v>10</v>
      </c>
    </row>
    <row r="673" spans="1:3" x14ac:dyDescent="0.2">
      <c r="A673" s="4" t="s">
        <v>1199</v>
      </c>
      <c r="B673" s="5" t="s">
        <v>1200</v>
      </c>
      <c r="C673" s="6" t="s">
        <v>10</v>
      </c>
    </row>
    <row r="674" spans="1:3" x14ac:dyDescent="0.2">
      <c r="A674" s="4" t="s">
        <v>1201</v>
      </c>
      <c r="B674" s="5" t="s">
        <v>1202</v>
      </c>
      <c r="C674" s="6" t="s">
        <v>10</v>
      </c>
    </row>
    <row r="675" spans="1:3" x14ac:dyDescent="0.2">
      <c r="A675" s="4" t="s">
        <v>1203</v>
      </c>
      <c r="B675" s="5" t="s">
        <v>1204</v>
      </c>
      <c r="C675" s="6" t="s">
        <v>10</v>
      </c>
    </row>
    <row r="676" spans="1:3" x14ac:dyDescent="0.2">
      <c r="A676" s="4" t="s">
        <v>1205</v>
      </c>
      <c r="B676" s="5" t="s">
        <v>1206</v>
      </c>
      <c r="C676" s="6" t="s">
        <v>10</v>
      </c>
    </row>
    <row r="677" spans="1:3" x14ac:dyDescent="0.2">
      <c r="A677" s="4" t="s">
        <v>1207</v>
      </c>
      <c r="B677" s="5" t="s">
        <v>1208</v>
      </c>
      <c r="C677" s="6" t="s">
        <v>10</v>
      </c>
    </row>
    <row r="678" spans="1:3" x14ac:dyDescent="0.2">
      <c r="A678" s="4" t="s">
        <v>1209</v>
      </c>
      <c r="B678" s="5" t="s">
        <v>1210</v>
      </c>
      <c r="C678" s="6" t="s">
        <v>10</v>
      </c>
    </row>
    <row r="679" spans="1:3" x14ac:dyDescent="0.2">
      <c r="A679" s="4" t="s">
        <v>1211</v>
      </c>
      <c r="B679" s="5" t="s">
        <v>1212</v>
      </c>
      <c r="C679" s="6" t="s">
        <v>10</v>
      </c>
    </row>
    <row r="680" spans="1:3" x14ac:dyDescent="0.2">
      <c r="A680" s="4" t="s">
        <v>1213</v>
      </c>
      <c r="B680" s="5" t="s">
        <v>1214</v>
      </c>
      <c r="C680" s="6" t="s">
        <v>10</v>
      </c>
    </row>
    <row r="681" spans="1:3" x14ac:dyDescent="0.2">
      <c r="A681" s="4" t="s">
        <v>1215</v>
      </c>
      <c r="B681" s="5" t="s">
        <v>1216</v>
      </c>
      <c r="C681" s="6" t="s">
        <v>10</v>
      </c>
    </row>
    <row r="682" spans="1:3" x14ac:dyDescent="0.2">
      <c r="A682" s="4" t="s">
        <v>1217</v>
      </c>
      <c r="B682" s="5" t="s">
        <v>1218</v>
      </c>
      <c r="C682" s="6" t="s">
        <v>10</v>
      </c>
    </row>
    <row r="683" spans="1:3" x14ac:dyDescent="0.2">
      <c r="A683" s="4" t="s">
        <v>1219</v>
      </c>
      <c r="B683" s="5" t="s">
        <v>1220</v>
      </c>
      <c r="C683" s="6" t="s">
        <v>10</v>
      </c>
    </row>
    <row r="684" spans="1:3" x14ac:dyDescent="0.2">
      <c r="A684" s="4" t="s">
        <v>1221</v>
      </c>
      <c r="B684" s="5" t="s">
        <v>1222</v>
      </c>
      <c r="C684" s="6" t="s">
        <v>10</v>
      </c>
    </row>
    <row r="685" spans="1:3" x14ac:dyDescent="0.2">
      <c r="A685" s="4" t="s">
        <v>1223</v>
      </c>
      <c r="B685" s="5" t="s">
        <v>1224</v>
      </c>
      <c r="C685" s="6" t="s">
        <v>10</v>
      </c>
    </row>
    <row r="686" spans="1:3" x14ac:dyDescent="0.2">
      <c r="A686" s="4" t="s">
        <v>1225</v>
      </c>
      <c r="B686" s="5" t="s">
        <v>1226</v>
      </c>
      <c r="C686" s="6" t="s">
        <v>10</v>
      </c>
    </row>
    <row r="687" spans="1:3" x14ac:dyDescent="0.2">
      <c r="A687" s="4" t="s">
        <v>1227</v>
      </c>
      <c r="B687" s="5" t="s">
        <v>1228</v>
      </c>
      <c r="C687" s="6" t="s">
        <v>10</v>
      </c>
    </row>
    <row r="688" spans="1:3" x14ac:dyDescent="0.2">
      <c r="A688" s="4" t="s">
        <v>1229</v>
      </c>
      <c r="B688" s="5" t="s">
        <v>1230</v>
      </c>
      <c r="C688" s="6" t="s">
        <v>10</v>
      </c>
    </row>
    <row r="689" spans="1:3" x14ac:dyDescent="0.2">
      <c r="A689" s="4" t="s">
        <v>1231</v>
      </c>
      <c r="B689" s="5" t="s">
        <v>1232</v>
      </c>
      <c r="C689" s="6" t="s">
        <v>10</v>
      </c>
    </row>
    <row r="690" spans="1:3" x14ac:dyDescent="0.2">
      <c r="A690" s="4" t="s">
        <v>1233</v>
      </c>
      <c r="B690" s="5" t="s">
        <v>1234</v>
      </c>
      <c r="C690" s="6" t="s">
        <v>10</v>
      </c>
    </row>
    <row r="691" spans="1:3" x14ac:dyDescent="0.2">
      <c r="A691" s="4" t="s">
        <v>1235</v>
      </c>
      <c r="B691" s="5" t="s">
        <v>1236</v>
      </c>
      <c r="C691" s="6" t="s">
        <v>10</v>
      </c>
    </row>
    <row r="692" spans="1:3" x14ac:dyDescent="0.2">
      <c r="A692" s="4" t="s">
        <v>1237</v>
      </c>
      <c r="B692" s="5" t="s">
        <v>1238</v>
      </c>
      <c r="C692" s="6" t="s">
        <v>10</v>
      </c>
    </row>
    <row r="693" spans="1:3" x14ac:dyDescent="0.2">
      <c r="A693" s="4" t="s">
        <v>1239</v>
      </c>
      <c r="B693" s="5" t="s">
        <v>1240</v>
      </c>
      <c r="C693" s="6" t="s">
        <v>10</v>
      </c>
    </row>
    <row r="694" spans="1:3" x14ac:dyDescent="0.2">
      <c r="A694" s="4" t="s">
        <v>1241</v>
      </c>
      <c r="B694" s="5" t="s">
        <v>1242</v>
      </c>
      <c r="C694" s="6" t="s">
        <v>10</v>
      </c>
    </row>
    <row r="695" spans="1:3" x14ac:dyDescent="0.2">
      <c r="A695" s="4" t="s">
        <v>1243</v>
      </c>
      <c r="B695" s="5" t="s">
        <v>1244</v>
      </c>
      <c r="C695" s="6" t="s">
        <v>10</v>
      </c>
    </row>
    <row r="696" spans="1:3" x14ac:dyDescent="0.2">
      <c r="A696" s="4" t="s">
        <v>1245</v>
      </c>
      <c r="B696" s="5" t="s">
        <v>1246</v>
      </c>
      <c r="C696" s="6" t="s">
        <v>10</v>
      </c>
    </row>
    <row r="697" spans="1:3" x14ac:dyDescent="0.2">
      <c r="A697" s="4" t="s">
        <v>1247</v>
      </c>
      <c r="B697" s="5" t="s">
        <v>1248</v>
      </c>
      <c r="C697" s="6" t="s">
        <v>10</v>
      </c>
    </row>
    <row r="698" spans="1:3" x14ac:dyDescent="0.2">
      <c r="A698" s="4" t="s">
        <v>1249</v>
      </c>
      <c r="B698" s="5" t="s">
        <v>1250</v>
      </c>
      <c r="C698" s="6" t="s">
        <v>10</v>
      </c>
    </row>
    <row r="699" spans="1:3" x14ac:dyDescent="0.2">
      <c r="A699" s="4" t="s">
        <v>1251</v>
      </c>
      <c r="B699" s="5" t="s">
        <v>1252</v>
      </c>
      <c r="C699" s="6" t="s">
        <v>10</v>
      </c>
    </row>
    <row r="700" spans="1:3" x14ac:dyDescent="0.2">
      <c r="A700" s="17" t="s">
        <v>1908</v>
      </c>
      <c r="B700" s="17" t="s">
        <v>1909</v>
      </c>
      <c r="C700" s="6" t="s">
        <v>10</v>
      </c>
    </row>
    <row r="701" spans="1:3" x14ac:dyDescent="0.2">
      <c r="A701" s="4" t="s">
        <v>1253</v>
      </c>
      <c r="B701" s="5" t="s">
        <v>1254</v>
      </c>
      <c r="C701" s="6" t="s">
        <v>10</v>
      </c>
    </row>
    <row r="702" spans="1:3" x14ac:dyDescent="0.2">
      <c r="A702" s="4" t="s">
        <v>1255</v>
      </c>
      <c r="B702" s="5" t="s">
        <v>1256</v>
      </c>
      <c r="C702" s="6" t="s">
        <v>10</v>
      </c>
    </row>
    <row r="703" spans="1:3" x14ac:dyDescent="0.2">
      <c r="A703" s="4" t="s">
        <v>1257</v>
      </c>
      <c r="B703" s="5" t="s">
        <v>1258</v>
      </c>
      <c r="C703" s="6" t="s">
        <v>10</v>
      </c>
    </row>
    <row r="704" spans="1:3" x14ac:dyDescent="0.2">
      <c r="A704" s="4" t="s">
        <v>1259</v>
      </c>
      <c r="B704" s="5" t="s">
        <v>1260</v>
      </c>
      <c r="C704" s="6" t="s">
        <v>10</v>
      </c>
    </row>
    <row r="705" spans="1:3" x14ac:dyDescent="0.2">
      <c r="A705" s="4" t="s">
        <v>1261</v>
      </c>
      <c r="B705" s="5" t="s">
        <v>1262</v>
      </c>
      <c r="C705" s="6" t="s">
        <v>10</v>
      </c>
    </row>
    <row r="706" spans="1:3" x14ac:dyDescent="0.2">
      <c r="A706" s="4" t="s">
        <v>1263</v>
      </c>
      <c r="B706" s="5" t="s">
        <v>1264</v>
      </c>
      <c r="C706" s="6" t="s">
        <v>10</v>
      </c>
    </row>
    <row r="707" spans="1:3" x14ac:dyDescent="0.2">
      <c r="A707" s="4" t="s">
        <v>1265</v>
      </c>
      <c r="B707" s="5" t="s">
        <v>1266</v>
      </c>
      <c r="C707" s="6" t="s">
        <v>10</v>
      </c>
    </row>
    <row r="708" spans="1:3" x14ac:dyDescent="0.2">
      <c r="A708" s="4" t="s">
        <v>1267</v>
      </c>
      <c r="B708" s="5" t="s">
        <v>1268</v>
      </c>
      <c r="C708" s="6" t="s">
        <v>10</v>
      </c>
    </row>
    <row r="709" spans="1:3" x14ac:dyDescent="0.2">
      <c r="A709" s="4" t="s">
        <v>1269</v>
      </c>
      <c r="B709" s="5" t="s">
        <v>1270</v>
      </c>
      <c r="C709" s="6" t="s">
        <v>10</v>
      </c>
    </row>
    <row r="710" spans="1:3" x14ac:dyDescent="0.2">
      <c r="A710" s="4" t="s">
        <v>1271</v>
      </c>
      <c r="B710" s="5" t="s">
        <v>1272</v>
      </c>
      <c r="C710" s="6" t="s">
        <v>10</v>
      </c>
    </row>
    <row r="711" spans="1:3" x14ac:dyDescent="0.2">
      <c r="A711" s="4" t="s">
        <v>1273</v>
      </c>
      <c r="B711" s="5" t="s">
        <v>1274</v>
      </c>
      <c r="C711" s="6" t="s">
        <v>10</v>
      </c>
    </row>
    <row r="712" spans="1:3" x14ac:dyDescent="0.2">
      <c r="A712" s="4" t="s">
        <v>1275</v>
      </c>
      <c r="B712" s="5" t="s">
        <v>1276</v>
      </c>
      <c r="C712" s="6" t="s">
        <v>10</v>
      </c>
    </row>
    <row r="713" spans="1:3" x14ac:dyDescent="0.2">
      <c r="A713" s="4" t="s">
        <v>1277</v>
      </c>
      <c r="B713" s="5" t="s">
        <v>1278</v>
      </c>
      <c r="C713" s="6" t="s">
        <v>10</v>
      </c>
    </row>
    <row r="714" spans="1:3" x14ac:dyDescent="0.2">
      <c r="A714" s="4" t="s">
        <v>1279</v>
      </c>
      <c r="B714" s="5" t="s">
        <v>1280</v>
      </c>
      <c r="C714" s="6" t="s">
        <v>10</v>
      </c>
    </row>
    <row r="715" spans="1:3" x14ac:dyDescent="0.2">
      <c r="A715" s="4" t="s">
        <v>1281</v>
      </c>
      <c r="B715" s="5" t="s">
        <v>1282</v>
      </c>
      <c r="C715" s="6" t="s">
        <v>10</v>
      </c>
    </row>
    <row r="716" spans="1:3" x14ac:dyDescent="0.2">
      <c r="A716" s="4" t="s">
        <v>1283</v>
      </c>
      <c r="B716" s="5" t="s">
        <v>1284</v>
      </c>
      <c r="C716" s="6" t="s">
        <v>10</v>
      </c>
    </row>
    <row r="717" spans="1:3" x14ac:dyDescent="0.2">
      <c r="A717" s="4" t="s">
        <v>1285</v>
      </c>
      <c r="B717" s="5" t="s">
        <v>1286</v>
      </c>
      <c r="C717" s="6" t="s">
        <v>10</v>
      </c>
    </row>
    <row r="718" spans="1:3" x14ac:dyDescent="0.2">
      <c r="A718" s="30" t="s">
        <v>1774</v>
      </c>
      <c r="B718" s="30" t="s">
        <v>1775</v>
      </c>
      <c r="C718" s="6" t="s">
        <v>1729</v>
      </c>
    </row>
    <row r="719" spans="1:3" x14ac:dyDescent="0.2">
      <c r="A719" s="5" t="s">
        <v>1776</v>
      </c>
      <c r="B719" s="5" t="s">
        <v>1777</v>
      </c>
      <c r="C719" s="6" t="s">
        <v>1729</v>
      </c>
    </row>
    <row r="720" spans="1:3" x14ac:dyDescent="0.2">
      <c r="A720" s="4" t="s">
        <v>1287</v>
      </c>
      <c r="B720" s="5" t="s">
        <v>1288</v>
      </c>
      <c r="C720" s="6" t="s">
        <v>10</v>
      </c>
    </row>
    <row r="721" spans="1:3" x14ac:dyDescent="0.2">
      <c r="A721" s="4" t="s">
        <v>1289</v>
      </c>
      <c r="B721" s="5" t="s">
        <v>1290</v>
      </c>
      <c r="C721" s="6" t="s">
        <v>10</v>
      </c>
    </row>
    <row r="722" spans="1:3" x14ac:dyDescent="0.2">
      <c r="A722" s="4" t="s">
        <v>1291</v>
      </c>
      <c r="B722" s="5" t="s">
        <v>1292</v>
      </c>
      <c r="C722" s="6" t="s">
        <v>10</v>
      </c>
    </row>
    <row r="723" spans="1:3" x14ac:dyDescent="0.2">
      <c r="A723" s="4" t="s">
        <v>1293</v>
      </c>
      <c r="B723" s="5" t="s">
        <v>1294</v>
      </c>
      <c r="C723" s="6" t="s">
        <v>10</v>
      </c>
    </row>
    <row r="724" spans="1:3" x14ac:dyDescent="0.2">
      <c r="A724" s="4" t="s">
        <v>1295</v>
      </c>
      <c r="B724" s="5" t="s">
        <v>1296</v>
      </c>
      <c r="C724" s="6" t="s">
        <v>10</v>
      </c>
    </row>
    <row r="725" spans="1:3" x14ac:dyDescent="0.2">
      <c r="A725" s="4" t="s">
        <v>1297</v>
      </c>
      <c r="B725" s="5" t="s">
        <v>1298</v>
      </c>
      <c r="C725" s="6" t="s">
        <v>10</v>
      </c>
    </row>
    <row r="726" spans="1:3" x14ac:dyDescent="0.2">
      <c r="A726" s="4" t="s">
        <v>1299</v>
      </c>
      <c r="B726" s="5" t="s">
        <v>1300</v>
      </c>
      <c r="C726" s="6" t="s">
        <v>10</v>
      </c>
    </row>
    <row r="727" spans="1:3" x14ac:dyDescent="0.2">
      <c r="A727" s="4" t="s">
        <v>1301</v>
      </c>
      <c r="B727" s="5" t="s">
        <v>1302</v>
      </c>
      <c r="C727" s="6" t="s">
        <v>10</v>
      </c>
    </row>
    <row r="728" spans="1:3" x14ac:dyDescent="0.2">
      <c r="A728" s="4" t="s">
        <v>1303</v>
      </c>
      <c r="B728" s="5" t="s">
        <v>1304</v>
      </c>
      <c r="C728" s="6" t="s">
        <v>10</v>
      </c>
    </row>
    <row r="729" spans="1:3" x14ac:dyDescent="0.2">
      <c r="A729" s="4" t="s">
        <v>1305</v>
      </c>
      <c r="B729" s="5" t="s">
        <v>1306</v>
      </c>
      <c r="C729" s="6" t="s">
        <v>10</v>
      </c>
    </row>
    <row r="730" spans="1:3" x14ac:dyDescent="0.2">
      <c r="A730" s="4" t="s">
        <v>1307</v>
      </c>
      <c r="B730" s="5" t="s">
        <v>1308</v>
      </c>
      <c r="C730" s="6" t="s">
        <v>10</v>
      </c>
    </row>
    <row r="731" spans="1:3" x14ac:dyDescent="0.2">
      <c r="A731" s="4" t="s">
        <v>1309</v>
      </c>
      <c r="B731" s="5" t="s">
        <v>1310</v>
      </c>
      <c r="C731" s="6" t="s">
        <v>10</v>
      </c>
    </row>
    <row r="732" spans="1:3" x14ac:dyDescent="0.2">
      <c r="A732" s="4" t="s">
        <v>1311</v>
      </c>
      <c r="B732" s="5" t="s">
        <v>1312</v>
      </c>
      <c r="C732" s="6" t="s">
        <v>10</v>
      </c>
    </row>
    <row r="733" spans="1:3" x14ac:dyDescent="0.2">
      <c r="A733" s="4" t="s">
        <v>1313</v>
      </c>
      <c r="B733" s="5" t="s">
        <v>1314</v>
      </c>
      <c r="C733" s="6" t="s">
        <v>10</v>
      </c>
    </row>
    <row r="734" spans="1:3" x14ac:dyDescent="0.2">
      <c r="A734" s="4" t="s">
        <v>1315</v>
      </c>
      <c r="B734" s="5" t="s">
        <v>1316</v>
      </c>
      <c r="C734" s="6" t="s">
        <v>10</v>
      </c>
    </row>
    <row r="735" spans="1:3" x14ac:dyDescent="0.2">
      <c r="A735" s="4" t="s">
        <v>1317</v>
      </c>
      <c r="B735" s="5" t="s">
        <v>1318</v>
      </c>
      <c r="C735" s="6" t="s">
        <v>10</v>
      </c>
    </row>
    <row r="736" spans="1:3" x14ac:dyDescent="0.2">
      <c r="A736" s="5" t="s">
        <v>1709</v>
      </c>
      <c r="B736" s="5" t="s">
        <v>1710</v>
      </c>
      <c r="C736" s="6" t="s">
        <v>1703</v>
      </c>
    </row>
    <row r="737" spans="1:3" x14ac:dyDescent="0.2">
      <c r="A737" s="4" t="s">
        <v>1319</v>
      </c>
      <c r="B737" s="5" t="s">
        <v>1320</v>
      </c>
      <c r="C737" s="6" t="s">
        <v>10</v>
      </c>
    </row>
    <row r="738" spans="1:3" x14ac:dyDescent="0.2">
      <c r="A738" s="4" t="s">
        <v>1321</v>
      </c>
      <c r="B738" s="5" t="s">
        <v>1322</v>
      </c>
      <c r="C738" s="6" t="s">
        <v>10</v>
      </c>
    </row>
    <row r="739" spans="1:3" x14ac:dyDescent="0.2">
      <c r="A739" s="4" t="s">
        <v>1323</v>
      </c>
      <c r="B739" s="5" t="s">
        <v>1324</v>
      </c>
      <c r="C739" s="6" t="s">
        <v>10</v>
      </c>
    </row>
    <row r="740" spans="1:3" x14ac:dyDescent="0.2">
      <c r="A740" s="4" t="s">
        <v>1325</v>
      </c>
      <c r="B740" s="5" t="s">
        <v>1326</v>
      </c>
      <c r="C740" s="6" t="s">
        <v>10</v>
      </c>
    </row>
    <row r="741" spans="1:3" x14ac:dyDescent="0.2">
      <c r="A741" s="4" t="s">
        <v>1327</v>
      </c>
      <c r="B741" s="5" t="s">
        <v>1328</v>
      </c>
      <c r="C741" s="6" t="s">
        <v>10</v>
      </c>
    </row>
    <row r="742" spans="1:3" x14ac:dyDescent="0.2">
      <c r="A742" s="4" t="s">
        <v>1329</v>
      </c>
      <c r="B742" s="5" t="s">
        <v>1330</v>
      </c>
      <c r="C742" s="6" t="s">
        <v>10</v>
      </c>
    </row>
    <row r="743" spans="1:3" x14ac:dyDescent="0.2">
      <c r="A743" s="4" t="s">
        <v>1331</v>
      </c>
      <c r="B743" s="5" t="s">
        <v>1332</v>
      </c>
      <c r="C743" s="6" t="s">
        <v>10</v>
      </c>
    </row>
    <row r="744" spans="1:3" x14ac:dyDescent="0.2">
      <c r="A744" s="4" t="s">
        <v>1333</v>
      </c>
      <c r="B744" s="5" t="s">
        <v>1334</v>
      </c>
      <c r="C744" s="6" t="s">
        <v>10</v>
      </c>
    </row>
    <row r="745" spans="1:3" x14ac:dyDescent="0.2">
      <c r="A745" s="4" t="s">
        <v>1335</v>
      </c>
      <c r="B745" s="5" t="s">
        <v>1336</v>
      </c>
      <c r="C745" s="6" t="s">
        <v>10</v>
      </c>
    </row>
    <row r="746" spans="1:3" x14ac:dyDescent="0.2">
      <c r="A746" s="4" t="s">
        <v>1337</v>
      </c>
      <c r="B746" s="5" t="s">
        <v>1338</v>
      </c>
      <c r="C746" s="6" t="s">
        <v>10</v>
      </c>
    </row>
    <row r="747" spans="1:3" x14ac:dyDescent="0.2">
      <c r="A747" s="4" t="s">
        <v>1339</v>
      </c>
      <c r="B747" s="5" t="s">
        <v>1340</v>
      </c>
      <c r="C747" s="6" t="s">
        <v>10</v>
      </c>
    </row>
    <row r="748" spans="1:3" x14ac:dyDescent="0.2">
      <c r="A748" s="4" t="s">
        <v>1341</v>
      </c>
      <c r="B748" s="5" t="s">
        <v>1342</v>
      </c>
      <c r="C748" s="6" t="s">
        <v>10</v>
      </c>
    </row>
    <row r="749" spans="1:3" x14ac:dyDescent="0.2">
      <c r="A749" s="4" t="s">
        <v>1343</v>
      </c>
      <c r="B749" s="5" t="s">
        <v>1344</v>
      </c>
      <c r="C749" s="6" t="s">
        <v>10</v>
      </c>
    </row>
    <row r="750" spans="1:3" x14ac:dyDescent="0.2">
      <c r="A750" s="4" t="s">
        <v>1345</v>
      </c>
      <c r="B750" s="5" t="s">
        <v>1346</v>
      </c>
      <c r="C750" s="6" t="s">
        <v>10</v>
      </c>
    </row>
    <row r="751" spans="1:3" x14ac:dyDescent="0.2">
      <c r="A751" s="5" t="s">
        <v>1778</v>
      </c>
      <c r="B751" s="6" t="s">
        <v>1779</v>
      </c>
      <c r="C751" s="6" t="s">
        <v>1729</v>
      </c>
    </row>
    <row r="752" spans="1:3" x14ac:dyDescent="0.2">
      <c r="A752" s="6" t="s">
        <v>1780</v>
      </c>
      <c r="B752" s="6" t="s">
        <v>1781</v>
      </c>
      <c r="C752" s="6" t="s">
        <v>1729</v>
      </c>
    </row>
    <row r="753" spans="1:3" x14ac:dyDescent="0.2">
      <c r="A753" s="4" t="s">
        <v>1347</v>
      </c>
      <c r="B753" s="5" t="s">
        <v>1348</v>
      </c>
      <c r="C753" s="6" t="s">
        <v>10</v>
      </c>
    </row>
    <row r="754" spans="1:3" x14ac:dyDescent="0.2">
      <c r="A754" s="4" t="s">
        <v>1349</v>
      </c>
      <c r="B754" s="5" t="s">
        <v>1350</v>
      </c>
      <c r="C754" s="6" t="s">
        <v>10</v>
      </c>
    </row>
    <row r="755" spans="1:3" x14ac:dyDescent="0.2">
      <c r="A755" s="4" t="s">
        <v>1351</v>
      </c>
      <c r="B755" s="5" t="s">
        <v>1352</v>
      </c>
      <c r="C755" s="6" t="s">
        <v>10</v>
      </c>
    </row>
    <row r="756" spans="1:3" x14ac:dyDescent="0.2">
      <c r="A756" s="4" t="s">
        <v>1353</v>
      </c>
      <c r="B756" s="5" t="s">
        <v>1354</v>
      </c>
      <c r="C756" s="6" t="s">
        <v>10</v>
      </c>
    </row>
    <row r="757" spans="1:3" x14ac:dyDescent="0.2">
      <c r="A757" s="4" t="s">
        <v>1355</v>
      </c>
      <c r="B757" s="5" t="s">
        <v>1356</v>
      </c>
      <c r="C757" s="6" t="s">
        <v>10</v>
      </c>
    </row>
    <row r="758" spans="1:3" x14ac:dyDescent="0.2">
      <c r="A758" s="4" t="s">
        <v>1357</v>
      </c>
      <c r="B758" s="5" t="s">
        <v>1358</v>
      </c>
      <c r="C758" s="6" t="s">
        <v>10</v>
      </c>
    </row>
    <row r="759" spans="1:3" x14ac:dyDescent="0.2">
      <c r="A759" s="4" t="s">
        <v>1359</v>
      </c>
      <c r="B759" s="5" t="s">
        <v>1360</v>
      </c>
      <c r="C759" s="6" t="s">
        <v>10</v>
      </c>
    </row>
    <row r="760" spans="1:3" x14ac:dyDescent="0.2">
      <c r="A760" s="4" t="s">
        <v>1361</v>
      </c>
      <c r="B760" s="5" t="s">
        <v>1362</v>
      </c>
      <c r="C760" s="6" t="s">
        <v>10</v>
      </c>
    </row>
    <row r="761" spans="1:3" x14ac:dyDescent="0.2">
      <c r="A761" s="4" t="s">
        <v>1363</v>
      </c>
      <c r="B761" s="5" t="s">
        <v>1364</v>
      </c>
      <c r="C761" s="6" t="s">
        <v>10</v>
      </c>
    </row>
    <row r="762" spans="1:3" x14ac:dyDescent="0.2">
      <c r="A762" s="4" t="s">
        <v>1365</v>
      </c>
      <c r="B762" s="5" t="s">
        <v>1366</v>
      </c>
      <c r="C762" s="6" t="s">
        <v>10</v>
      </c>
    </row>
    <row r="763" spans="1:3" x14ac:dyDescent="0.2">
      <c r="A763" s="4" t="s">
        <v>1367</v>
      </c>
      <c r="B763" s="5" t="s">
        <v>1368</v>
      </c>
      <c r="C763" s="6" t="s">
        <v>10</v>
      </c>
    </row>
    <row r="764" spans="1:3" x14ac:dyDescent="0.2">
      <c r="A764" s="4" t="s">
        <v>1369</v>
      </c>
      <c r="B764" s="5" t="s">
        <v>1370</v>
      </c>
      <c r="C764" s="6" t="s">
        <v>10</v>
      </c>
    </row>
    <row r="765" spans="1:3" x14ac:dyDescent="0.2">
      <c r="A765" s="4" t="s">
        <v>1371</v>
      </c>
      <c r="B765" s="5" t="s">
        <v>1372</v>
      </c>
      <c r="C765" s="6" t="s">
        <v>10</v>
      </c>
    </row>
    <row r="766" spans="1:3" x14ac:dyDescent="0.2">
      <c r="A766" s="4" t="s">
        <v>1373</v>
      </c>
      <c r="B766" s="5" t="s">
        <v>1374</v>
      </c>
      <c r="C766" s="6" t="s">
        <v>10</v>
      </c>
    </row>
    <row r="767" spans="1:3" x14ac:dyDescent="0.2">
      <c r="A767" s="4" t="s">
        <v>1375</v>
      </c>
      <c r="B767" s="5" t="s">
        <v>1376</v>
      </c>
      <c r="C767" s="6" t="s">
        <v>10</v>
      </c>
    </row>
    <row r="768" spans="1:3" x14ac:dyDescent="0.2">
      <c r="A768" s="4" t="s">
        <v>1377</v>
      </c>
      <c r="B768" s="5" t="s">
        <v>1378</v>
      </c>
      <c r="C768" s="6" t="s">
        <v>10</v>
      </c>
    </row>
    <row r="769" spans="1:3" x14ac:dyDescent="0.2">
      <c r="A769" s="4" t="s">
        <v>1379</v>
      </c>
      <c r="B769" s="5" t="s">
        <v>1380</v>
      </c>
      <c r="C769" s="6" t="s">
        <v>10</v>
      </c>
    </row>
    <row r="770" spans="1:3" x14ac:dyDescent="0.2">
      <c r="A770" s="4" t="s">
        <v>1381</v>
      </c>
      <c r="B770" s="5" t="s">
        <v>1382</v>
      </c>
      <c r="C770" s="6" t="s">
        <v>10</v>
      </c>
    </row>
    <row r="771" spans="1:3" x14ac:dyDescent="0.2">
      <c r="A771" s="30" t="s">
        <v>1782</v>
      </c>
      <c r="B771" s="30" t="s">
        <v>1783</v>
      </c>
      <c r="C771" s="6" t="s">
        <v>1729</v>
      </c>
    </row>
    <row r="772" spans="1:3" x14ac:dyDescent="0.2">
      <c r="A772" s="5" t="s">
        <v>1784</v>
      </c>
      <c r="B772" s="5" t="s">
        <v>1785</v>
      </c>
      <c r="C772" s="6" t="s">
        <v>1729</v>
      </c>
    </row>
    <row r="773" spans="1:3" x14ac:dyDescent="0.2">
      <c r="A773" s="4" t="s">
        <v>1383</v>
      </c>
      <c r="B773" s="5" t="s">
        <v>1384</v>
      </c>
      <c r="C773" s="6" t="s">
        <v>10</v>
      </c>
    </row>
    <row r="774" spans="1:3" x14ac:dyDescent="0.2">
      <c r="A774" s="4" t="s">
        <v>1385</v>
      </c>
      <c r="B774" s="5" t="s">
        <v>1386</v>
      </c>
      <c r="C774" s="6" t="s">
        <v>10</v>
      </c>
    </row>
    <row r="775" spans="1:3" x14ac:dyDescent="0.2">
      <c r="A775" s="4" t="s">
        <v>1387</v>
      </c>
      <c r="B775" s="5" t="s">
        <v>1388</v>
      </c>
      <c r="C775" s="6" t="s">
        <v>10</v>
      </c>
    </row>
    <row r="776" spans="1:3" x14ac:dyDescent="0.2">
      <c r="A776" s="4" t="s">
        <v>1389</v>
      </c>
      <c r="B776" s="5" t="s">
        <v>1390</v>
      </c>
      <c r="C776" s="6" t="s">
        <v>10</v>
      </c>
    </row>
    <row r="777" spans="1:3" x14ac:dyDescent="0.2">
      <c r="A777" s="4" t="s">
        <v>1391</v>
      </c>
      <c r="B777" s="5" t="s">
        <v>1392</v>
      </c>
      <c r="C777" s="6" t="s">
        <v>10</v>
      </c>
    </row>
    <row r="778" spans="1:3" x14ac:dyDescent="0.2">
      <c r="A778" s="4" t="s">
        <v>1393</v>
      </c>
      <c r="B778" s="5" t="s">
        <v>1394</v>
      </c>
      <c r="C778" s="6" t="s">
        <v>10</v>
      </c>
    </row>
    <row r="779" spans="1:3" x14ac:dyDescent="0.2">
      <c r="A779" s="4" t="s">
        <v>1395</v>
      </c>
      <c r="B779" s="5" t="s">
        <v>1396</v>
      </c>
      <c r="C779" s="6" t="s">
        <v>10</v>
      </c>
    </row>
    <row r="780" spans="1:3" x14ac:dyDescent="0.2">
      <c r="A780" s="4" t="s">
        <v>1397</v>
      </c>
      <c r="B780" s="5" t="s">
        <v>1398</v>
      </c>
      <c r="C780" s="6" t="s">
        <v>10</v>
      </c>
    </row>
    <row r="781" spans="1:3" x14ac:dyDescent="0.2">
      <c r="A781" s="4" t="s">
        <v>1399</v>
      </c>
      <c r="B781" s="5" t="s">
        <v>1400</v>
      </c>
      <c r="C781" s="6" t="s">
        <v>10</v>
      </c>
    </row>
    <row r="782" spans="1:3" x14ac:dyDescent="0.2">
      <c r="A782" s="4" t="s">
        <v>1401</v>
      </c>
      <c r="B782" s="5" t="s">
        <v>1402</v>
      </c>
      <c r="C782" s="6" t="s">
        <v>10</v>
      </c>
    </row>
    <row r="783" spans="1:3" x14ac:dyDescent="0.2">
      <c r="A783" s="4" t="s">
        <v>1403</v>
      </c>
      <c r="B783" s="5" t="s">
        <v>1404</v>
      </c>
      <c r="C783" s="6" t="s">
        <v>10</v>
      </c>
    </row>
    <row r="784" spans="1:3" x14ac:dyDescent="0.2">
      <c r="A784" s="4" t="s">
        <v>1405</v>
      </c>
      <c r="B784" s="5" t="s">
        <v>1406</v>
      </c>
      <c r="C784" s="6" t="s">
        <v>10</v>
      </c>
    </row>
    <row r="785" spans="1:3" x14ac:dyDescent="0.2">
      <c r="A785" s="4" t="s">
        <v>1407</v>
      </c>
      <c r="B785" s="5" t="s">
        <v>1408</v>
      </c>
      <c r="C785" s="6" t="s">
        <v>10</v>
      </c>
    </row>
    <row r="786" spans="1:3" x14ac:dyDescent="0.2">
      <c r="A786" s="4" t="s">
        <v>1409</v>
      </c>
      <c r="B786" s="5" t="s">
        <v>1410</v>
      </c>
      <c r="C786" s="6" t="s">
        <v>10</v>
      </c>
    </row>
    <row r="787" spans="1:3" x14ac:dyDescent="0.2">
      <c r="A787" s="4" t="s">
        <v>1411</v>
      </c>
      <c r="B787" s="5" t="s">
        <v>1412</v>
      </c>
      <c r="C787" s="6" t="s">
        <v>10</v>
      </c>
    </row>
    <row r="788" spans="1:3" x14ac:dyDescent="0.2">
      <c r="A788" s="30" t="s">
        <v>1786</v>
      </c>
      <c r="B788" s="30" t="s">
        <v>1787</v>
      </c>
      <c r="C788" s="6" t="s">
        <v>1729</v>
      </c>
    </row>
    <row r="789" spans="1:3" x14ac:dyDescent="0.2">
      <c r="A789" s="4" t="s">
        <v>1413</v>
      </c>
      <c r="B789" s="5" t="s">
        <v>1414</v>
      </c>
      <c r="C789" s="6" t="s">
        <v>10</v>
      </c>
    </row>
    <row r="790" spans="1:3" x14ac:dyDescent="0.2">
      <c r="A790" s="17" t="s">
        <v>1910</v>
      </c>
      <c r="B790" s="17" t="s">
        <v>1911</v>
      </c>
      <c r="C790" s="6" t="s">
        <v>10</v>
      </c>
    </row>
    <row r="791" spans="1:3" x14ac:dyDescent="0.2">
      <c r="A791" s="4" t="s">
        <v>1415</v>
      </c>
      <c r="B791" s="5" t="s">
        <v>1416</v>
      </c>
      <c r="C791" s="6" t="s">
        <v>10</v>
      </c>
    </row>
    <row r="792" spans="1:3" x14ac:dyDescent="0.2">
      <c r="A792" s="4" t="s">
        <v>1417</v>
      </c>
      <c r="B792" s="5" t="s">
        <v>1418</v>
      </c>
      <c r="C792" s="6" t="s">
        <v>10</v>
      </c>
    </row>
    <row r="793" spans="1:3" x14ac:dyDescent="0.2">
      <c r="A793" s="4" t="s">
        <v>1419</v>
      </c>
      <c r="B793" s="5" t="s">
        <v>1420</v>
      </c>
      <c r="C793" s="6" t="s">
        <v>10</v>
      </c>
    </row>
    <row r="794" spans="1:3" x14ac:dyDescent="0.2">
      <c r="A794" s="4" t="s">
        <v>1421</v>
      </c>
      <c r="B794" s="5" t="s">
        <v>1422</v>
      </c>
      <c r="C794" s="6" t="s">
        <v>10</v>
      </c>
    </row>
    <row r="795" spans="1:3" x14ac:dyDescent="0.2">
      <c r="A795" s="5" t="s">
        <v>1788</v>
      </c>
      <c r="B795" s="5" t="s">
        <v>1789</v>
      </c>
      <c r="C795" s="6" t="s">
        <v>1729</v>
      </c>
    </row>
    <row r="796" spans="1:3" x14ac:dyDescent="0.2">
      <c r="A796" s="4" t="s">
        <v>1423</v>
      </c>
      <c r="B796" s="5" t="s">
        <v>1424</v>
      </c>
      <c r="C796" s="6" t="s">
        <v>10</v>
      </c>
    </row>
    <row r="797" spans="1:3" x14ac:dyDescent="0.2">
      <c r="A797" s="4" t="s">
        <v>1425</v>
      </c>
      <c r="B797" s="5" t="s">
        <v>1426</v>
      </c>
      <c r="C797" s="6" t="s">
        <v>10</v>
      </c>
    </row>
    <row r="798" spans="1:3" x14ac:dyDescent="0.2">
      <c r="A798" s="4" t="s">
        <v>1427</v>
      </c>
      <c r="B798" s="5" t="s">
        <v>1428</v>
      </c>
      <c r="C798" s="6" t="s">
        <v>10</v>
      </c>
    </row>
    <row r="799" spans="1:3" x14ac:dyDescent="0.2">
      <c r="A799" s="4" t="s">
        <v>1429</v>
      </c>
      <c r="B799" s="5" t="s">
        <v>1430</v>
      </c>
      <c r="C799" s="6" t="s">
        <v>10</v>
      </c>
    </row>
    <row r="800" spans="1:3" x14ac:dyDescent="0.2">
      <c r="A800" s="4" t="s">
        <v>1431</v>
      </c>
      <c r="B800" s="5" t="s">
        <v>1432</v>
      </c>
      <c r="C800" s="6" t="s">
        <v>10</v>
      </c>
    </row>
    <row r="801" spans="1:3" x14ac:dyDescent="0.2">
      <c r="A801" s="4" t="s">
        <v>1433</v>
      </c>
      <c r="B801" s="5" t="s">
        <v>1434</v>
      </c>
      <c r="C801" s="6" t="s">
        <v>10</v>
      </c>
    </row>
    <row r="802" spans="1:3" x14ac:dyDescent="0.2">
      <c r="A802" s="4" t="s">
        <v>1435</v>
      </c>
      <c r="B802" s="5" t="s">
        <v>1436</v>
      </c>
      <c r="C802" s="6" t="s">
        <v>10</v>
      </c>
    </row>
    <row r="803" spans="1:3" x14ac:dyDescent="0.2">
      <c r="A803" s="4" t="s">
        <v>1437</v>
      </c>
      <c r="B803" s="5" t="s">
        <v>1438</v>
      </c>
      <c r="C803" s="6" t="s">
        <v>10</v>
      </c>
    </row>
    <row r="804" spans="1:3" x14ac:dyDescent="0.2">
      <c r="A804" s="4" t="s">
        <v>1439</v>
      </c>
      <c r="B804" s="5" t="s">
        <v>1440</v>
      </c>
      <c r="C804" s="6" t="s">
        <v>10</v>
      </c>
    </row>
    <row r="805" spans="1:3" x14ac:dyDescent="0.2">
      <c r="A805" s="4" t="s">
        <v>1441</v>
      </c>
      <c r="B805" s="5" t="s">
        <v>1442</v>
      </c>
      <c r="C805" s="6" t="s">
        <v>10</v>
      </c>
    </row>
    <row r="806" spans="1:3" x14ac:dyDescent="0.2">
      <c r="A806" s="4" t="s">
        <v>1443</v>
      </c>
      <c r="B806" s="5" t="s">
        <v>1444</v>
      </c>
      <c r="C806" s="6" t="s">
        <v>10</v>
      </c>
    </row>
    <row r="807" spans="1:3" x14ac:dyDescent="0.2">
      <c r="A807" s="4" t="s">
        <v>1445</v>
      </c>
      <c r="B807" s="5" t="s">
        <v>1446</v>
      </c>
      <c r="C807" s="6" t="s">
        <v>10</v>
      </c>
    </row>
    <row r="808" spans="1:3" x14ac:dyDescent="0.2">
      <c r="A808" s="4" t="s">
        <v>1447</v>
      </c>
      <c r="B808" s="5" t="s">
        <v>1448</v>
      </c>
      <c r="C808" s="6" t="s">
        <v>10</v>
      </c>
    </row>
    <row r="809" spans="1:3" x14ac:dyDescent="0.2">
      <c r="A809" s="4" t="s">
        <v>1449</v>
      </c>
      <c r="B809" s="5" t="s">
        <v>1450</v>
      </c>
      <c r="C809" s="6" t="s">
        <v>10</v>
      </c>
    </row>
    <row r="810" spans="1:3" x14ac:dyDescent="0.2">
      <c r="A810" s="4" t="s">
        <v>1451</v>
      </c>
      <c r="B810" s="5" t="s">
        <v>1452</v>
      </c>
      <c r="C810" s="6" t="s">
        <v>10</v>
      </c>
    </row>
    <row r="811" spans="1:3" x14ac:dyDescent="0.2">
      <c r="A811" s="4" t="s">
        <v>1453</v>
      </c>
      <c r="B811" s="5" t="s">
        <v>1454</v>
      </c>
      <c r="C811" s="6" t="s">
        <v>10</v>
      </c>
    </row>
    <row r="812" spans="1:3" x14ac:dyDescent="0.2">
      <c r="A812" s="4" t="s">
        <v>1455</v>
      </c>
      <c r="B812" s="5" t="s">
        <v>1456</v>
      </c>
      <c r="C812" s="6" t="s">
        <v>10</v>
      </c>
    </row>
    <row r="813" spans="1:3" x14ac:dyDescent="0.2">
      <c r="A813" s="4" t="s">
        <v>1457</v>
      </c>
      <c r="B813" s="5" t="s">
        <v>1458</v>
      </c>
      <c r="C813" s="6" t="s">
        <v>10</v>
      </c>
    </row>
    <row r="814" spans="1:3" x14ac:dyDescent="0.2">
      <c r="A814" s="4" t="s">
        <v>1459</v>
      </c>
      <c r="B814" s="5" t="s">
        <v>1460</v>
      </c>
      <c r="C814" s="6" t="s">
        <v>10</v>
      </c>
    </row>
    <row r="815" spans="1:3" x14ac:dyDescent="0.2">
      <c r="A815" s="4" t="s">
        <v>1461</v>
      </c>
      <c r="B815" s="5" t="s">
        <v>1462</v>
      </c>
      <c r="C815" s="6" t="s">
        <v>10</v>
      </c>
    </row>
    <row r="816" spans="1:3" x14ac:dyDescent="0.2">
      <c r="A816" s="4" t="s">
        <v>1463</v>
      </c>
      <c r="B816" s="5" t="s">
        <v>1464</v>
      </c>
      <c r="C816" s="6" t="s">
        <v>10</v>
      </c>
    </row>
    <row r="817" spans="1:3" x14ac:dyDescent="0.2">
      <c r="A817" s="6" t="s">
        <v>1886</v>
      </c>
      <c r="B817" s="20" t="s">
        <v>1887</v>
      </c>
      <c r="C817" s="6" t="s">
        <v>10</v>
      </c>
    </row>
    <row r="818" spans="1:3" x14ac:dyDescent="0.2">
      <c r="A818" s="5" t="s">
        <v>1790</v>
      </c>
      <c r="B818" s="5" t="s">
        <v>1791</v>
      </c>
      <c r="C818" s="6" t="s">
        <v>1729</v>
      </c>
    </row>
    <row r="819" spans="1:3" x14ac:dyDescent="0.2">
      <c r="A819" s="5" t="s">
        <v>1792</v>
      </c>
      <c r="B819" s="5" t="s">
        <v>1793</v>
      </c>
      <c r="C819" s="6" t="s">
        <v>1729</v>
      </c>
    </row>
    <row r="820" spans="1:3" x14ac:dyDescent="0.2">
      <c r="A820" s="4" t="s">
        <v>1465</v>
      </c>
      <c r="B820" s="5" t="s">
        <v>1466</v>
      </c>
      <c r="C820" s="6" t="s">
        <v>10</v>
      </c>
    </row>
    <row r="821" spans="1:3" x14ac:dyDescent="0.2">
      <c r="A821" s="4" t="s">
        <v>1467</v>
      </c>
      <c r="B821" s="5" t="s">
        <v>1468</v>
      </c>
      <c r="C821" s="6" t="s">
        <v>10</v>
      </c>
    </row>
    <row r="822" spans="1:3" x14ac:dyDescent="0.2">
      <c r="A822" s="4" t="s">
        <v>1469</v>
      </c>
      <c r="B822" s="5" t="s">
        <v>1470</v>
      </c>
      <c r="C822" s="6" t="s">
        <v>10</v>
      </c>
    </row>
    <row r="823" spans="1:3" x14ac:dyDescent="0.2">
      <c r="A823" s="4" t="s">
        <v>1471</v>
      </c>
      <c r="B823" s="5" t="s">
        <v>1472</v>
      </c>
      <c r="C823" s="6" t="s">
        <v>10</v>
      </c>
    </row>
    <row r="824" spans="1:3" x14ac:dyDescent="0.2">
      <c r="A824" s="4" t="s">
        <v>1473</v>
      </c>
      <c r="B824" s="5" t="s">
        <v>1474</v>
      </c>
      <c r="C824" s="6" t="s">
        <v>10</v>
      </c>
    </row>
    <row r="825" spans="1:3" x14ac:dyDescent="0.2">
      <c r="A825" s="4" t="s">
        <v>1475</v>
      </c>
      <c r="B825" s="5" t="s">
        <v>1476</v>
      </c>
      <c r="C825" s="6" t="s">
        <v>10</v>
      </c>
    </row>
    <row r="826" spans="1:3" x14ac:dyDescent="0.2">
      <c r="A826" s="4" t="s">
        <v>1477</v>
      </c>
      <c r="B826" s="5" t="s">
        <v>1478</v>
      </c>
      <c r="C826" s="6" t="s">
        <v>10</v>
      </c>
    </row>
    <row r="827" spans="1:3" x14ac:dyDescent="0.2">
      <c r="A827" s="4" t="s">
        <v>1479</v>
      </c>
      <c r="B827" s="5" t="s">
        <v>1480</v>
      </c>
      <c r="C827" s="6" t="s">
        <v>10</v>
      </c>
    </row>
    <row r="828" spans="1:3" x14ac:dyDescent="0.2">
      <c r="A828" s="4" t="s">
        <v>1481</v>
      </c>
      <c r="B828" s="5" t="s">
        <v>1482</v>
      </c>
      <c r="C828" s="6" t="s">
        <v>10</v>
      </c>
    </row>
    <row r="829" spans="1:3" x14ac:dyDescent="0.2">
      <c r="A829" s="6" t="s">
        <v>1794</v>
      </c>
      <c r="B829" s="6" t="s">
        <v>1795</v>
      </c>
      <c r="C829" s="6" t="s">
        <v>1729</v>
      </c>
    </row>
    <row r="830" spans="1:3" x14ac:dyDescent="0.2">
      <c r="A830" s="5" t="s">
        <v>1796</v>
      </c>
      <c r="B830" s="5" t="s">
        <v>1797</v>
      </c>
      <c r="C830" s="6" t="s">
        <v>1729</v>
      </c>
    </row>
    <row r="831" spans="1:3" x14ac:dyDescent="0.2">
      <c r="A831" s="4" t="s">
        <v>1483</v>
      </c>
      <c r="B831" s="5" t="s">
        <v>1484</v>
      </c>
      <c r="C831" s="6" t="s">
        <v>10</v>
      </c>
    </row>
    <row r="832" spans="1:3" x14ac:dyDescent="0.2">
      <c r="A832" s="4" t="s">
        <v>1485</v>
      </c>
      <c r="B832" s="5" t="s">
        <v>1486</v>
      </c>
      <c r="C832" s="6" t="s">
        <v>10</v>
      </c>
    </row>
    <row r="833" spans="1:3" x14ac:dyDescent="0.2">
      <c r="A833" s="4" t="s">
        <v>1487</v>
      </c>
      <c r="B833" s="5" t="s">
        <v>1488</v>
      </c>
      <c r="C833" s="6" t="s">
        <v>10</v>
      </c>
    </row>
    <row r="834" spans="1:3" x14ac:dyDescent="0.2">
      <c r="A834" s="6" t="s">
        <v>1798</v>
      </c>
      <c r="B834" s="6"/>
      <c r="C834" s="6" t="s">
        <v>1729</v>
      </c>
    </row>
    <row r="835" spans="1:3" x14ac:dyDescent="0.2">
      <c r="A835" s="4" t="s">
        <v>1489</v>
      </c>
      <c r="B835" s="5" t="s">
        <v>1490</v>
      </c>
      <c r="C835" s="6" t="s">
        <v>10</v>
      </c>
    </row>
    <row r="836" spans="1:3" x14ac:dyDescent="0.2">
      <c r="A836" s="4" t="s">
        <v>1491</v>
      </c>
      <c r="B836" s="5" t="s">
        <v>1492</v>
      </c>
      <c r="C836" s="6" t="s">
        <v>10</v>
      </c>
    </row>
    <row r="837" spans="1:3" x14ac:dyDescent="0.2">
      <c r="A837" s="4" t="s">
        <v>1493</v>
      </c>
      <c r="B837" s="5" t="s">
        <v>1494</v>
      </c>
      <c r="C837" s="6" t="s">
        <v>10</v>
      </c>
    </row>
    <row r="838" spans="1:3" x14ac:dyDescent="0.2">
      <c r="A838" s="4" t="s">
        <v>1495</v>
      </c>
      <c r="B838" s="5" t="s">
        <v>1496</v>
      </c>
      <c r="C838" s="6" t="s">
        <v>10</v>
      </c>
    </row>
    <row r="839" spans="1:3" x14ac:dyDescent="0.2">
      <c r="A839" s="5" t="s">
        <v>1799</v>
      </c>
      <c r="B839" s="5" t="s">
        <v>1800</v>
      </c>
      <c r="C839" s="6" t="s">
        <v>1729</v>
      </c>
    </row>
    <row r="840" spans="1:3" x14ac:dyDescent="0.2">
      <c r="A840" s="4" t="s">
        <v>1497</v>
      </c>
      <c r="B840" s="5" t="s">
        <v>1498</v>
      </c>
      <c r="C840" s="6" t="s">
        <v>10</v>
      </c>
    </row>
    <row r="841" spans="1:3" x14ac:dyDescent="0.2">
      <c r="A841" s="4" t="s">
        <v>1499</v>
      </c>
      <c r="B841" s="5" t="s">
        <v>1500</v>
      </c>
      <c r="C841" s="6" t="s">
        <v>10</v>
      </c>
    </row>
    <row r="842" spans="1:3" x14ac:dyDescent="0.2">
      <c r="A842" s="4" t="s">
        <v>1501</v>
      </c>
      <c r="B842" s="5" t="s">
        <v>1502</v>
      </c>
      <c r="C842" s="6" t="s">
        <v>10</v>
      </c>
    </row>
    <row r="843" spans="1:3" x14ac:dyDescent="0.2">
      <c r="A843" s="4" t="s">
        <v>1503</v>
      </c>
      <c r="B843" s="5" t="s">
        <v>1504</v>
      </c>
      <c r="C843" s="6" t="s">
        <v>10</v>
      </c>
    </row>
    <row r="844" spans="1:3" x14ac:dyDescent="0.2">
      <c r="A844" s="4" t="s">
        <v>1505</v>
      </c>
      <c r="B844" s="5" t="s">
        <v>1506</v>
      </c>
      <c r="C844" s="6" t="s">
        <v>10</v>
      </c>
    </row>
    <row r="845" spans="1:3" x14ac:dyDescent="0.2">
      <c r="A845" s="4" t="s">
        <v>1507</v>
      </c>
      <c r="B845" s="5" t="s">
        <v>1508</v>
      </c>
      <c r="C845" s="6" t="s">
        <v>10</v>
      </c>
    </row>
    <row r="846" spans="1:3" x14ac:dyDescent="0.2">
      <c r="A846" s="4" t="s">
        <v>1509</v>
      </c>
      <c r="B846" s="5" t="s">
        <v>1510</v>
      </c>
      <c r="C846" s="6" t="s">
        <v>10</v>
      </c>
    </row>
    <row r="847" spans="1:3" x14ac:dyDescent="0.2">
      <c r="A847" s="4" t="s">
        <v>1511</v>
      </c>
      <c r="B847" s="5" t="s">
        <v>1512</v>
      </c>
      <c r="C847" s="6" t="s">
        <v>10</v>
      </c>
    </row>
    <row r="848" spans="1:3" x14ac:dyDescent="0.2">
      <c r="A848" s="4" t="s">
        <v>1513</v>
      </c>
      <c r="B848" s="5" t="s">
        <v>1514</v>
      </c>
      <c r="C848" s="6" t="s">
        <v>10</v>
      </c>
    </row>
    <row r="849" spans="1:3" x14ac:dyDescent="0.2">
      <c r="A849" s="4" t="s">
        <v>1515</v>
      </c>
      <c r="B849" s="5" t="s">
        <v>1516</v>
      </c>
      <c r="C849" s="6" t="s">
        <v>10</v>
      </c>
    </row>
    <row r="850" spans="1:3" x14ac:dyDescent="0.2">
      <c r="A850" s="4" t="s">
        <v>1517</v>
      </c>
      <c r="B850" s="5" t="s">
        <v>1518</v>
      </c>
      <c r="C850" s="6" t="s">
        <v>10</v>
      </c>
    </row>
    <row r="851" spans="1:3" x14ac:dyDescent="0.2">
      <c r="A851" s="4" t="s">
        <v>1519</v>
      </c>
      <c r="B851" s="5" t="s">
        <v>1520</v>
      </c>
      <c r="C851" s="6" t="s">
        <v>10</v>
      </c>
    </row>
    <row r="852" spans="1:3" x14ac:dyDescent="0.2">
      <c r="A852" s="4" t="s">
        <v>1521</v>
      </c>
      <c r="B852" s="5" t="s">
        <v>1522</v>
      </c>
      <c r="C852" s="6" t="s">
        <v>10</v>
      </c>
    </row>
    <row r="853" spans="1:3" x14ac:dyDescent="0.2">
      <c r="A853" s="4" t="s">
        <v>1523</v>
      </c>
      <c r="B853" s="5" t="s">
        <v>1524</v>
      </c>
      <c r="C853" s="6" t="s">
        <v>10</v>
      </c>
    </row>
    <row r="854" spans="1:3" x14ac:dyDescent="0.2">
      <c r="A854" s="4" t="s">
        <v>1525</v>
      </c>
      <c r="B854" s="5" t="s">
        <v>1526</v>
      </c>
      <c r="C854" s="6" t="s">
        <v>10</v>
      </c>
    </row>
    <row r="855" spans="1:3" x14ac:dyDescent="0.2">
      <c r="A855" s="4" t="s">
        <v>1527</v>
      </c>
      <c r="B855" s="5" t="s">
        <v>1528</v>
      </c>
      <c r="C855" s="6" t="s">
        <v>10</v>
      </c>
    </row>
    <row r="856" spans="1:3" x14ac:dyDescent="0.2">
      <c r="A856" s="4" t="s">
        <v>1529</v>
      </c>
      <c r="B856" s="5" t="s">
        <v>1530</v>
      </c>
      <c r="C856" s="6" t="s">
        <v>10</v>
      </c>
    </row>
    <row r="857" spans="1:3" x14ac:dyDescent="0.2">
      <c r="A857" s="4" t="s">
        <v>1531</v>
      </c>
      <c r="B857" s="5" t="s">
        <v>1532</v>
      </c>
      <c r="C857" s="6" t="s">
        <v>10</v>
      </c>
    </row>
    <row r="858" spans="1:3" x14ac:dyDescent="0.2">
      <c r="A858" s="4" t="s">
        <v>1533</v>
      </c>
      <c r="B858" s="5" t="s">
        <v>1534</v>
      </c>
      <c r="C858" s="6" t="s">
        <v>10</v>
      </c>
    </row>
    <row r="859" spans="1:3" x14ac:dyDescent="0.2">
      <c r="A859" s="4" t="s">
        <v>1535</v>
      </c>
      <c r="B859" s="5" t="s">
        <v>1536</v>
      </c>
      <c r="C859" s="6" t="s">
        <v>10</v>
      </c>
    </row>
    <row r="860" spans="1:3" x14ac:dyDescent="0.2">
      <c r="A860" s="4" t="s">
        <v>1537</v>
      </c>
      <c r="B860" s="5" t="s">
        <v>1538</v>
      </c>
      <c r="C860" s="6" t="s">
        <v>10</v>
      </c>
    </row>
    <row r="861" spans="1:3" x14ac:dyDescent="0.2">
      <c r="A861" s="4" t="s">
        <v>1539</v>
      </c>
      <c r="B861" s="5" t="s">
        <v>1540</v>
      </c>
      <c r="C861" s="6" t="s">
        <v>10</v>
      </c>
    </row>
    <row r="862" spans="1:3" x14ac:dyDescent="0.2">
      <c r="A862" s="4" t="s">
        <v>1541</v>
      </c>
      <c r="B862" s="5" t="s">
        <v>1542</v>
      </c>
      <c r="C862" s="6" t="s">
        <v>10</v>
      </c>
    </row>
    <row r="863" spans="1:3" x14ac:dyDescent="0.2">
      <c r="A863" s="4" t="s">
        <v>1543</v>
      </c>
      <c r="B863" s="5" t="s">
        <v>1544</v>
      </c>
      <c r="C863" s="6" t="s">
        <v>10</v>
      </c>
    </row>
    <row r="864" spans="1:3" x14ac:dyDescent="0.2">
      <c r="A864" s="4" t="s">
        <v>1545</v>
      </c>
      <c r="B864" s="5" t="s">
        <v>1546</v>
      </c>
      <c r="C864" s="6" t="s">
        <v>10</v>
      </c>
    </row>
    <row r="865" spans="1:3" x14ac:dyDescent="0.2">
      <c r="A865" s="4" t="s">
        <v>1547</v>
      </c>
      <c r="B865" s="5" t="s">
        <v>1548</v>
      </c>
      <c r="C865" s="6" t="s">
        <v>10</v>
      </c>
    </row>
    <row r="866" spans="1:3" x14ac:dyDescent="0.2">
      <c r="A866" s="4" t="s">
        <v>1549</v>
      </c>
      <c r="B866" s="5" t="s">
        <v>1550</v>
      </c>
      <c r="C866" s="6" t="s">
        <v>10</v>
      </c>
    </row>
    <row r="867" spans="1:3" x14ac:dyDescent="0.2">
      <c r="A867" s="4" t="s">
        <v>1551</v>
      </c>
      <c r="B867" s="5" t="s">
        <v>1552</v>
      </c>
      <c r="C867" s="6" t="s">
        <v>10</v>
      </c>
    </row>
    <row r="868" spans="1:3" x14ac:dyDescent="0.2">
      <c r="A868" s="4" t="s">
        <v>1553</v>
      </c>
      <c r="B868" s="5" t="s">
        <v>1554</v>
      </c>
      <c r="C868" s="6" t="s">
        <v>10</v>
      </c>
    </row>
    <row r="869" spans="1:3" x14ac:dyDescent="0.2">
      <c r="A869" s="4" t="s">
        <v>1555</v>
      </c>
      <c r="B869" s="5" t="s">
        <v>1556</v>
      </c>
      <c r="C869" s="6" t="s">
        <v>10</v>
      </c>
    </row>
    <row r="870" spans="1:3" x14ac:dyDescent="0.2">
      <c r="A870" s="4" t="s">
        <v>1557</v>
      </c>
      <c r="B870" s="5" t="s">
        <v>1558</v>
      </c>
      <c r="C870" s="6" t="s">
        <v>10</v>
      </c>
    </row>
    <row r="871" spans="1:3" x14ac:dyDescent="0.2">
      <c r="A871" s="4" t="s">
        <v>1559</v>
      </c>
      <c r="B871" s="5" t="s">
        <v>1560</v>
      </c>
      <c r="C871" s="6" t="s">
        <v>10</v>
      </c>
    </row>
    <row r="872" spans="1:3" x14ac:dyDescent="0.2">
      <c r="A872" s="4" t="s">
        <v>1561</v>
      </c>
      <c r="B872" s="5" t="s">
        <v>1562</v>
      </c>
      <c r="C872" s="6" t="s">
        <v>10</v>
      </c>
    </row>
    <row r="873" spans="1:3" x14ac:dyDescent="0.2">
      <c r="A873" s="4" t="s">
        <v>1563</v>
      </c>
      <c r="B873" s="5" t="s">
        <v>1564</v>
      </c>
      <c r="C873" s="6" t="s">
        <v>10</v>
      </c>
    </row>
    <row r="874" spans="1:3" x14ac:dyDescent="0.2">
      <c r="A874" s="4" t="s">
        <v>1565</v>
      </c>
      <c r="B874" s="5" t="s">
        <v>1566</v>
      </c>
      <c r="C874" s="6" t="s">
        <v>10</v>
      </c>
    </row>
    <row r="875" spans="1:3" x14ac:dyDescent="0.2">
      <c r="A875" s="4" t="s">
        <v>1567</v>
      </c>
      <c r="B875" s="5" t="s">
        <v>1568</v>
      </c>
      <c r="C875" s="6" t="s">
        <v>10</v>
      </c>
    </row>
    <row r="876" spans="1:3" x14ac:dyDescent="0.2">
      <c r="A876" s="4" t="s">
        <v>1569</v>
      </c>
      <c r="B876" s="5" t="s">
        <v>1570</v>
      </c>
      <c r="C876" s="6" t="s">
        <v>10</v>
      </c>
    </row>
    <row r="877" spans="1:3" x14ac:dyDescent="0.2">
      <c r="A877" s="4" t="s">
        <v>1571</v>
      </c>
      <c r="B877" s="5" t="s">
        <v>1572</v>
      </c>
      <c r="C877" s="6" t="s">
        <v>10</v>
      </c>
    </row>
    <row r="878" spans="1:3" x14ac:dyDescent="0.2">
      <c r="A878" s="4" t="s">
        <v>1573</v>
      </c>
      <c r="B878" s="5" t="s">
        <v>1574</v>
      </c>
      <c r="C878" s="6" t="s">
        <v>10</v>
      </c>
    </row>
    <row r="879" spans="1:3" x14ac:dyDescent="0.2">
      <c r="A879" s="4" t="s">
        <v>1575</v>
      </c>
      <c r="B879" s="5" t="s">
        <v>1576</v>
      </c>
      <c r="C879" s="6" t="s">
        <v>10</v>
      </c>
    </row>
    <row r="880" spans="1:3" x14ac:dyDescent="0.2">
      <c r="A880" s="4" t="s">
        <v>1577</v>
      </c>
      <c r="B880" s="5" t="s">
        <v>1578</v>
      </c>
      <c r="C880" s="6" t="s">
        <v>10</v>
      </c>
    </row>
    <row r="881" spans="1:3" x14ac:dyDescent="0.2">
      <c r="A881" s="4" t="s">
        <v>1579</v>
      </c>
      <c r="B881" s="5" t="s">
        <v>1580</v>
      </c>
      <c r="C881" s="6" t="s">
        <v>10</v>
      </c>
    </row>
    <row r="882" spans="1:3" x14ac:dyDescent="0.2">
      <c r="A882" s="4" t="s">
        <v>1581</v>
      </c>
      <c r="B882" s="5" t="s">
        <v>1582</v>
      </c>
      <c r="C882" s="6" t="s">
        <v>10</v>
      </c>
    </row>
    <row r="883" spans="1:3" x14ac:dyDescent="0.2">
      <c r="A883" s="4" t="s">
        <v>1583</v>
      </c>
      <c r="B883" s="5" t="s">
        <v>1584</v>
      </c>
      <c r="C883" s="6" t="s">
        <v>10</v>
      </c>
    </row>
    <row r="884" spans="1:3" x14ac:dyDescent="0.2">
      <c r="A884" s="4" t="s">
        <v>1585</v>
      </c>
      <c r="B884" s="5" t="s">
        <v>1586</v>
      </c>
      <c r="C884" s="6" t="s">
        <v>10</v>
      </c>
    </row>
    <row r="885" spans="1:3" x14ac:dyDescent="0.2">
      <c r="A885" s="4" t="s">
        <v>1587</v>
      </c>
      <c r="B885" s="5" t="s">
        <v>1588</v>
      </c>
      <c r="C885" s="6" t="s">
        <v>10</v>
      </c>
    </row>
    <row r="886" spans="1:3" x14ac:dyDescent="0.2">
      <c r="A886" s="4" t="s">
        <v>1589</v>
      </c>
      <c r="B886" s="5" t="s">
        <v>1590</v>
      </c>
      <c r="C886" s="6" t="s">
        <v>10</v>
      </c>
    </row>
    <row r="887" spans="1:3" x14ac:dyDescent="0.2">
      <c r="A887" s="4" t="s">
        <v>1591</v>
      </c>
      <c r="B887" s="5" t="s">
        <v>1592</v>
      </c>
      <c r="C887" s="6" t="s">
        <v>10</v>
      </c>
    </row>
    <row r="888" spans="1:3" x14ac:dyDescent="0.2">
      <c r="A888" s="4" t="s">
        <v>1593</v>
      </c>
      <c r="B888" s="5" t="s">
        <v>1594</v>
      </c>
      <c r="C888" s="6" t="s">
        <v>10</v>
      </c>
    </row>
    <row r="889" spans="1:3" x14ac:dyDescent="0.2">
      <c r="A889" s="4" t="s">
        <v>1595</v>
      </c>
      <c r="B889" s="5" t="s">
        <v>1596</v>
      </c>
      <c r="C889" s="6" t="s">
        <v>10</v>
      </c>
    </row>
    <row r="890" spans="1:3" x14ac:dyDescent="0.2">
      <c r="A890" s="4" t="s">
        <v>1597</v>
      </c>
      <c r="B890" s="5" t="s">
        <v>1598</v>
      </c>
      <c r="C890" s="6" t="s">
        <v>10</v>
      </c>
    </row>
    <row r="891" spans="1:3" x14ac:dyDescent="0.2">
      <c r="A891" s="4" t="s">
        <v>1599</v>
      </c>
      <c r="B891" s="5" t="s">
        <v>1600</v>
      </c>
      <c r="C891" s="6" t="s">
        <v>10</v>
      </c>
    </row>
    <row r="892" spans="1:3" x14ac:dyDescent="0.2">
      <c r="A892" s="30" t="s">
        <v>1801</v>
      </c>
      <c r="B892" s="30" t="s">
        <v>1802</v>
      </c>
      <c r="C892" s="6" t="s">
        <v>1729</v>
      </c>
    </row>
    <row r="893" spans="1:3" x14ac:dyDescent="0.2">
      <c r="A893" s="4" t="s">
        <v>1601</v>
      </c>
      <c r="B893" s="5" t="s">
        <v>1602</v>
      </c>
      <c r="C893" s="6" t="s">
        <v>10</v>
      </c>
    </row>
    <row r="894" spans="1:3" x14ac:dyDescent="0.2">
      <c r="A894" s="5" t="s">
        <v>1711</v>
      </c>
      <c r="B894" s="5" t="s">
        <v>1712</v>
      </c>
      <c r="C894" s="6" t="s">
        <v>1703</v>
      </c>
    </row>
    <row r="895" spans="1:3" x14ac:dyDescent="0.2">
      <c r="A895" s="5" t="s">
        <v>1713</v>
      </c>
      <c r="B895" s="5" t="s">
        <v>1714</v>
      </c>
      <c r="C895" s="6" t="s">
        <v>1703</v>
      </c>
    </row>
    <row r="896" spans="1:3" x14ac:dyDescent="0.2">
      <c r="A896" s="5" t="s">
        <v>1914</v>
      </c>
      <c r="B896" s="5" t="s">
        <v>1708</v>
      </c>
      <c r="C896" s="6" t="s">
        <v>1703</v>
      </c>
    </row>
    <row r="897" spans="1:3" x14ac:dyDescent="0.2">
      <c r="A897" s="5" t="s">
        <v>1715</v>
      </c>
      <c r="B897" s="5" t="s">
        <v>1716</v>
      </c>
      <c r="C897" s="6" t="s">
        <v>1703</v>
      </c>
    </row>
    <row r="898" spans="1:3" x14ac:dyDescent="0.2">
      <c r="A898" s="5" t="s">
        <v>1717</v>
      </c>
      <c r="B898" s="5" t="s">
        <v>1718</v>
      </c>
      <c r="C898" s="6" t="s">
        <v>1703</v>
      </c>
    </row>
    <row r="899" spans="1:3" x14ac:dyDescent="0.2">
      <c r="A899" s="5" t="s">
        <v>1719</v>
      </c>
      <c r="B899" s="5" t="s">
        <v>1720</v>
      </c>
      <c r="C899" s="6" t="s">
        <v>1703</v>
      </c>
    </row>
    <row r="900" spans="1:3" x14ac:dyDescent="0.2">
      <c r="A900" s="5" t="s">
        <v>1721</v>
      </c>
      <c r="B900" s="5" t="s">
        <v>1722</v>
      </c>
      <c r="C900" s="6" t="s">
        <v>1703</v>
      </c>
    </row>
    <row r="901" spans="1:3" x14ac:dyDescent="0.2">
      <c r="A901" s="4" t="s">
        <v>1603</v>
      </c>
      <c r="B901" s="5" t="s">
        <v>1604</v>
      </c>
      <c r="C901" s="6" t="s">
        <v>10</v>
      </c>
    </row>
    <row r="902" spans="1:3" x14ac:dyDescent="0.2">
      <c r="A902" s="4" t="s">
        <v>1605</v>
      </c>
      <c r="B902" s="5" t="s">
        <v>1606</v>
      </c>
      <c r="C902" s="6" t="s">
        <v>10</v>
      </c>
    </row>
    <row r="903" spans="1:3" x14ac:dyDescent="0.2">
      <c r="A903" s="4" t="s">
        <v>1607</v>
      </c>
      <c r="B903" s="5" t="s">
        <v>1608</v>
      </c>
      <c r="C903" s="6" t="s">
        <v>10</v>
      </c>
    </row>
    <row r="904" spans="1:3" x14ac:dyDescent="0.2">
      <c r="A904" s="4" t="s">
        <v>1609</v>
      </c>
      <c r="B904" s="5" t="s">
        <v>1610</v>
      </c>
      <c r="C904" s="6" t="s">
        <v>10</v>
      </c>
    </row>
    <row r="905" spans="1:3" x14ac:dyDescent="0.2">
      <c r="A905" s="4" t="s">
        <v>1611</v>
      </c>
      <c r="B905" s="5" t="s">
        <v>1612</v>
      </c>
      <c r="C905" s="6" t="s">
        <v>10</v>
      </c>
    </row>
    <row r="906" spans="1:3" x14ac:dyDescent="0.2">
      <c r="A906" s="4" t="s">
        <v>1613</v>
      </c>
      <c r="B906" s="5" t="s">
        <v>1614</v>
      </c>
      <c r="C906" s="6" t="s">
        <v>10</v>
      </c>
    </row>
    <row r="907" spans="1:3" x14ac:dyDescent="0.2">
      <c r="A907" s="4" t="s">
        <v>1615</v>
      </c>
      <c r="B907" s="5" t="s">
        <v>1616</v>
      </c>
      <c r="C907" s="6" t="s">
        <v>10</v>
      </c>
    </row>
    <row r="908" spans="1:3" x14ac:dyDescent="0.2">
      <c r="A908" s="4" t="s">
        <v>1617</v>
      </c>
      <c r="B908" s="5"/>
      <c r="C908" s="6" t="s">
        <v>10</v>
      </c>
    </row>
    <row r="909" spans="1:3" x14ac:dyDescent="0.2">
      <c r="A909" s="30" t="s">
        <v>1803</v>
      </c>
      <c r="B909" s="30" t="s">
        <v>1804</v>
      </c>
      <c r="C909" s="6" t="s">
        <v>1729</v>
      </c>
    </row>
    <row r="910" spans="1:3" x14ac:dyDescent="0.2">
      <c r="A910" s="4" t="s">
        <v>1618</v>
      </c>
      <c r="B910" s="5" t="s">
        <v>1619</v>
      </c>
      <c r="C910" s="6" t="s">
        <v>10</v>
      </c>
    </row>
    <row r="911" spans="1:3" x14ac:dyDescent="0.2">
      <c r="A911" s="4" t="s">
        <v>1620</v>
      </c>
      <c r="B911" s="5" t="s">
        <v>1621</v>
      </c>
      <c r="C911" s="6" t="s">
        <v>10</v>
      </c>
    </row>
    <row r="912" spans="1:3" x14ac:dyDescent="0.2">
      <c r="A912" s="4" t="s">
        <v>1622</v>
      </c>
      <c r="B912" s="5" t="s">
        <v>1623</v>
      </c>
      <c r="C912" s="6" t="s">
        <v>10</v>
      </c>
    </row>
    <row r="913" spans="1:3" x14ac:dyDescent="0.2">
      <c r="A913" s="4" t="s">
        <v>1624</v>
      </c>
      <c r="B913" s="5" t="s">
        <v>1625</v>
      </c>
      <c r="C913" s="6" t="s">
        <v>10</v>
      </c>
    </row>
    <row r="914" spans="1:3" x14ac:dyDescent="0.2">
      <c r="A914" s="4" t="s">
        <v>1626</v>
      </c>
      <c r="B914" s="5" t="s">
        <v>1627</v>
      </c>
      <c r="C914" s="6" t="s">
        <v>10</v>
      </c>
    </row>
    <row r="915" spans="1:3" x14ac:dyDescent="0.2">
      <c r="A915" s="4" t="s">
        <v>1628</v>
      </c>
      <c r="B915" s="5" t="s">
        <v>1629</v>
      </c>
      <c r="C915" s="6" t="s">
        <v>10</v>
      </c>
    </row>
    <row r="916" spans="1:3" x14ac:dyDescent="0.2">
      <c r="A916" s="4" t="s">
        <v>1630</v>
      </c>
      <c r="B916" s="5" t="s">
        <v>1631</v>
      </c>
      <c r="C916" s="6" t="s">
        <v>10</v>
      </c>
    </row>
    <row r="917" spans="1:3" x14ac:dyDescent="0.2">
      <c r="A917" s="4" t="s">
        <v>1632</v>
      </c>
      <c r="B917" s="5" t="s">
        <v>1633</v>
      </c>
      <c r="C917" s="6" t="s">
        <v>10</v>
      </c>
    </row>
    <row r="918" spans="1:3" x14ac:dyDescent="0.2">
      <c r="A918" s="4" t="s">
        <v>1634</v>
      </c>
      <c r="B918" s="5" t="s">
        <v>1635</v>
      </c>
      <c r="C918" s="6" t="s">
        <v>10</v>
      </c>
    </row>
    <row r="919" spans="1:3" x14ac:dyDescent="0.2">
      <c r="A919" s="4" t="s">
        <v>1636</v>
      </c>
      <c r="B919" s="5" t="s">
        <v>1637</v>
      </c>
      <c r="C919" s="6" t="s">
        <v>10</v>
      </c>
    </row>
    <row r="920" spans="1:3" x14ac:dyDescent="0.2">
      <c r="A920" s="4" t="s">
        <v>1638</v>
      </c>
      <c r="B920" s="5" t="s">
        <v>1639</v>
      </c>
      <c r="C920" s="6" t="s">
        <v>10</v>
      </c>
    </row>
    <row r="921" spans="1:3" x14ac:dyDescent="0.2">
      <c r="A921" s="4" t="s">
        <v>1640</v>
      </c>
      <c r="B921" s="5" t="s">
        <v>1641</v>
      </c>
      <c r="C921" s="6" t="s">
        <v>10</v>
      </c>
    </row>
    <row r="922" spans="1:3" x14ac:dyDescent="0.2">
      <c r="A922" s="4" t="s">
        <v>1642</v>
      </c>
      <c r="B922" s="5" t="s">
        <v>1643</v>
      </c>
      <c r="C922" s="6" t="s">
        <v>10</v>
      </c>
    </row>
    <row r="923" spans="1:3" x14ac:dyDescent="0.2">
      <c r="A923" s="4" t="s">
        <v>1644</v>
      </c>
      <c r="B923" s="5" t="s">
        <v>1645</v>
      </c>
      <c r="C923" s="6" t="s">
        <v>10</v>
      </c>
    </row>
    <row r="924" spans="1:3" x14ac:dyDescent="0.2">
      <c r="A924" s="4" t="s">
        <v>1646</v>
      </c>
      <c r="B924" s="5" t="s">
        <v>1647</v>
      </c>
      <c r="C924" s="6" t="s">
        <v>10</v>
      </c>
    </row>
    <row r="925" spans="1:3" x14ac:dyDescent="0.2">
      <c r="A925" s="4" t="s">
        <v>1648</v>
      </c>
      <c r="B925" s="5" t="s">
        <v>1649</v>
      </c>
      <c r="C925" s="6" t="s">
        <v>10</v>
      </c>
    </row>
    <row r="926" spans="1:3" x14ac:dyDescent="0.2">
      <c r="A926" s="4" t="s">
        <v>1650</v>
      </c>
      <c r="B926" s="5" t="s">
        <v>1651</v>
      </c>
      <c r="C926" s="6" t="s">
        <v>10</v>
      </c>
    </row>
    <row r="927" spans="1:3" x14ac:dyDescent="0.2">
      <c r="A927" s="4" t="s">
        <v>1652</v>
      </c>
      <c r="B927" s="5" t="s">
        <v>1653</v>
      </c>
      <c r="C927" s="6" t="s">
        <v>10</v>
      </c>
    </row>
    <row r="928" spans="1:3" x14ac:dyDescent="0.2">
      <c r="A928" s="4" t="s">
        <v>1654</v>
      </c>
      <c r="B928" s="5" t="s">
        <v>1655</v>
      </c>
      <c r="C928" s="6" t="s">
        <v>10</v>
      </c>
    </row>
    <row r="929" spans="1:3" x14ac:dyDescent="0.2">
      <c r="A929" s="4" t="s">
        <v>1656</v>
      </c>
      <c r="B929" s="5" t="s">
        <v>1657</v>
      </c>
      <c r="C929" s="6" t="s">
        <v>10</v>
      </c>
    </row>
    <row r="930" spans="1:3" x14ac:dyDescent="0.2">
      <c r="A930" s="4" t="s">
        <v>1658</v>
      </c>
      <c r="B930" s="5" t="s">
        <v>1659</v>
      </c>
      <c r="C930" s="6" t="s">
        <v>10</v>
      </c>
    </row>
    <row r="931" spans="1:3" x14ac:dyDescent="0.2">
      <c r="A931" s="4" t="s">
        <v>1660</v>
      </c>
      <c r="B931" s="5" t="s">
        <v>1661</v>
      </c>
      <c r="C931" s="6" t="s">
        <v>10</v>
      </c>
    </row>
    <row r="932" spans="1:3" x14ac:dyDescent="0.2">
      <c r="A932" s="4" t="s">
        <v>1662</v>
      </c>
      <c r="B932" s="5" t="s">
        <v>1663</v>
      </c>
      <c r="C932" s="6" t="s">
        <v>10</v>
      </c>
    </row>
    <row r="933" spans="1:3" x14ac:dyDescent="0.2">
      <c r="A933" s="4" t="s">
        <v>1664</v>
      </c>
      <c r="B933" s="5" t="s">
        <v>1665</v>
      </c>
      <c r="C933" s="6" t="s">
        <v>10</v>
      </c>
    </row>
    <row r="934" spans="1:3" x14ac:dyDescent="0.2">
      <c r="A934" s="4" t="s">
        <v>1666</v>
      </c>
      <c r="B934" s="5" t="s">
        <v>1667</v>
      </c>
      <c r="C934" s="6" t="s">
        <v>10</v>
      </c>
    </row>
    <row r="935" spans="1:3" x14ac:dyDescent="0.2">
      <c r="A935" s="4" t="s">
        <v>1668</v>
      </c>
      <c r="B935" s="5" t="s">
        <v>1669</v>
      </c>
      <c r="C935" s="6" t="s">
        <v>10</v>
      </c>
    </row>
    <row r="936" spans="1:3" x14ac:dyDescent="0.2">
      <c r="A936" s="30" t="s">
        <v>1805</v>
      </c>
      <c r="B936" s="30" t="s">
        <v>1806</v>
      </c>
      <c r="C936" s="6" t="s">
        <v>1729</v>
      </c>
    </row>
    <row r="937" spans="1:3" x14ac:dyDescent="0.2">
      <c r="A937" s="5" t="s">
        <v>1807</v>
      </c>
      <c r="B937" s="5" t="s">
        <v>1808</v>
      </c>
      <c r="C937" s="6" t="s">
        <v>1729</v>
      </c>
    </row>
    <row r="938" spans="1:3" x14ac:dyDescent="0.2">
      <c r="A938" s="6" t="s">
        <v>1809</v>
      </c>
      <c r="B938" s="6"/>
      <c r="C938" s="6" t="s">
        <v>1729</v>
      </c>
    </row>
    <row r="939" spans="1:3" x14ac:dyDescent="0.2">
      <c r="A939" s="4" t="s">
        <v>1670</v>
      </c>
      <c r="B939" s="5"/>
      <c r="C939" s="6" t="s">
        <v>10</v>
      </c>
    </row>
    <row r="940" spans="1:3" x14ac:dyDescent="0.2">
      <c r="A940" s="9" t="s">
        <v>1671</v>
      </c>
      <c r="B940" s="10" t="s">
        <v>1672</v>
      </c>
      <c r="C940" s="31" t="s">
        <v>10</v>
      </c>
    </row>
    <row r="941" spans="1:3" x14ac:dyDescent="0.2">
      <c r="A941" s="32" t="s">
        <v>1723</v>
      </c>
      <c r="B941" s="15" t="s">
        <v>1724</v>
      </c>
      <c r="C941" s="6" t="s">
        <v>1703</v>
      </c>
    </row>
    <row r="942" spans="1:3" x14ac:dyDescent="0.2">
      <c r="A942" s="32" t="s">
        <v>1725</v>
      </c>
      <c r="B942" s="15" t="s">
        <v>1726</v>
      </c>
      <c r="C942" s="6" t="s">
        <v>1703</v>
      </c>
    </row>
    <row r="943" spans="1:3" x14ac:dyDescent="0.2">
      <c r="A943" s="33" t="s">
        <v>1810</v>
      </c>
      <c r="B943" s="11" t="s">
        <v>1811</v>
      </c>
      <c r="C943" s="6" t="s">
        <v>1729</v>
      </c>
    </row>
    <row r="944" spans="1:3" x14ac:dyDescent="0.2">
      <c r="A944" s="14" t="s">
        <v>1673</v>
      </c>
      <c r="B944" s="15" t="s">
        <v>1674</v>
      </c>
      <c r="C944" s="6" t="s">
        <v>10</v>
      </c>
    </row>
    <row r="945" spans="1:3" x14ac:dyDescent="0.2">
      <c r="A945" s="14" t="s">
        <v>1675</v>
      </c>
      <c r="B945" s="15" t="s">
        <v>1676</v>
      </c>
      <c r="C945" s="6" t="s">
        <v>10</v>
      </c>
    </row>
    <row r="946" spans="1:3" x14ac:dyDescent="0.2">
      <c r="A946" s="14" t="s">
        <v>1677</v>
      </c>
      <c r="B946" s="15" t="s">
        <v>1678</v>
      </c>
      <c r="C946" s="6" t="s">
        <v>10</v>
      </c>
    </row>
    <row r="947" spans="1:3" x14ac:dyDescent="0.2">
      <c r="A947" s="14" t="s">
        <v>1679</v>
      </c>
      <c r="B947" s="15" t="s">
        <v>1680</v>
      </c>
      <c r="C947" s="6" t="s">
        <v>10</v>
      </c>
    </row>
    <row r="948" spans="1:3" x14ac:dyDescent="0.2">
      <c r="A948" s="14" t="s">
        <v>1681</v>
      </c>
      <c r="B948" s="15" t="s">
        <v>1682</v>
      </c>
      <c r="C948" s="6" t="s">
        <v>10</v>
      </c>
    </row>
    <row r="949" spans="1:3" x14ac:dyDescent="0.2">
      <c r="A949" s="14" t="s">
        <v>1683</v>
      </c>
      <c r="B949" s="15" t="s">
        <v>1684</v>
      </c>
      <c r="C949" s="6" t="s">
        <v>10</v>
      </c>
    </row>
    <row r="950" spans="1:3" x14ac:dyDescent="0.2">
      <c r="A950" s="14" t="s">
        <v>1685</v>
      </c>
      <c r="B950" s="15" t="s">
        <v>1686</v>
      </c>
      <c r="C950" s="6" t="s">
        <v>10</v>
      </c>
    </row>
    <row r="951" spans="1:3" x14ac:dyDescent="0.2">
      <c r="A951" s="14" t="s">
        <v>1687</v>
      </c>
      <c r="B951" s="15" t="s">
        <v>1688</v>
      </c>
      <c r="C951" s="6" t="s">
        <v>10</v>
      </c>
    </row>
    <row r="952" spans="1:3" x14ac:dyDescent="0.2">
      <c r="A952" s="14" t="s">
        <v>1689</v>
      </c>
      <c r="B952" s="15" t="s">
        <v>1690</v>
      </c>
      <c r="C952" s="6" t="s">
        <v>10</v>
      </c>
    </row>
    <row r="953" spans="1:3" x14ac:dyDescent="0.2">
      <c r="A953" s="14" t="s">
        <v>1691</v>
      </c>
      <c r="B953" s="15" t="s">
        <v>1692</v>
      </c>
      <c r="C953" s="6" t="s">
        <v>10</v>
      </c>
    </row>
    <row r="954" spans="1:3" x14ac:dyDescent="0.2">
      <c r="A954" s="32" t="s">
        <v>1812</v>
      </c>
      <c r="B954" s="15" t="s">
        <v>1813</v>
      </c>
      <c r="C954" s="6" t="s">
        <v>1729</v>
      </c>
    </row>
    <row r="955" spans="1:3" x14ac:dyDescent="0.2">
      <c r="A955" s="14" t="s">
        <v>1693</v>
      </c>
      <c r="B955" s="15" t="s">
        <v>1694</v>
      </c>
      <c r="C955" s="6" t="s">
        <v>10</v>
      </c>
    </row>
    <row r="956" spans="1:3" x14ac:dyDescent="0.2">
      <c r="A956" s="40" t="s">
        <v>1814</v>
      </c>
      <c r="B956" s="34" t="s">
        <v>1815</v>
      </c>
      <c r="C956" s="6" t="s">
        <v>1729</v>
      </c>
    </row>
    <row r="957" spans="1:3" x14ac:dyDescent="0.2">
      <c r="A957" s="16" t="s">
        <v>1695</v>
      </c>
      <c r="B957" s="15" t="s">
        <v>1696</v>
      </c>
      <c r="C957" s="11" t="s">
        <v>10</v>
      </c>
    </row>
    <row r="958" spans="1:3" x14ac:dyDescent="0.2">
      <c r="A958" s="16" t="s">
        <v>1697</v>
      </c>
      <c r="B958" s="15" t="s">
        <v>1698</v>
      </c>
      <c r="C958" s="11" t="s">
        <v>10</v>
      </c>
    </row>
    <row r="959" spans="1:3" x14ac:dyDescent="0.2">
      <c r="A959" s="39" t="s">
        <v>1699</v>
      </c>
      <c r="B959" s="41" t="s">
        <v>1700</v>
      </c>
      <c r="C959" s="11" t="s">
        <v>10</v>
      </c>
    </row>
  </sheetData>
  <sortState xmlns:xlrd2="http://schemas.microsoft.com/office/spreadsheetml/2017/richdata2" ref="A2:D959">
    <sortCondition ref="A930:A959"/>
  </sortState>
  <pageMargins left="0.70000000000000007" right="0.70000000000000007" top="0.75" bottom="0.75" header="0.30000000000000004" footer="0.30000000000000004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5AC5-7CA1-4D0C-9C12-1D4715ED97F5}">
  <dimension ref="A1:O870"/>
  <sheetViews>
    <sheetView tabSelected="1" topLeftCell="A827" workbookViewId="0">
      <selection activeCell="A841" sqref="A841"/>
    </sheetView>
  </sheetViews>
  <sheetFormatPr baseColWidth="10" defaultRowHeight="12.75" x14ac:dyDescent="0.2"/>
  <cols>
    <col min="1" max="1" width="140.140625" style="29" customWidth="1"/>
    <col min="2" max="2" width="11.42578125" style="29" customWidth="1"/>
    <col min="3" max="3" width="14.7109375" style="29" bestFit="1" customWidth="1"/>
    <col min="4" max="4" width="25.42578125" style="29" bestFit="1" customWidth="1"/>
    <col min="5" max="5" width="26.28515625" style="29" bestFit="1" customWidth="1"/>
    <col min="6" max="6" width="20.140625" style="29" bestFit="1" customWidth="1"/>
    <col min="7" max="7" width="15.42578125" style="29" bestFit="1" customWidth="1"/>
    <col min="8" max="8" width="11.42578125" style="29" customWidth="1"/>
    <col min="9" max="16384" width="11.42578125" style="29"/>
  </cols>
  <sheetData>
    <row r="1" spans="1:7" x14ac:dyDescent="0.2">
      <c r="A1" s="35" t="s">
        <v>7</v>
      </c>
      <c r="B1" s="35" t="s">
        <v>8</v>
      </c>
      <c r="C1" s="35" t="s">
        <v>1877</v>
      </c>
      <c r="D1" s="35" t="s">
        <v>1878</v>
      </c>
      <c r="E1" s="35" t="s">
        <v>1879</v>
      </c>
      <c r="F1" s="35" t="s">
        <v>1880</v>
      </c>
      <c r="G1" s="35" t="s">
        <v>1881</v>
      </c>
    </row>
    <row r="2" spans="1:7" x14ac:dyDescent="0.2">
      <c r="A2" s="6" t="s">
        <v>1906</v>
      </c>
      <c r="B2" s="6" t="s">
        <v>1907</v>
      </c>
      <c r="C2" s="21">
        <f>D2</f>
        <v>337975.64</v>
      </c>
      <c r="D2" s="25">
        <v>337975.64</v>
      </c>
      <c r="E2" s="21"/>
      <c r="F2" s="21"/>
      <c r="G2" s="21"/>
    </row>
    <row r="3" spans="1:7" x14ac:dyDescent="0.2">
      <c r="A3" s="4" t="s">
        <v>11</v>
      </c>
      <c r="B3" s="5" t="s">
        <v>12</v>
      </c>
      <c r="C3" s="7">
        <v>1271955.8999999999</v>
      </c>
      <c r="D3" s="7">
        <v>0</v>
      </c>
      <c r="E3" s="7">
        <v>1271955.8999999999</v>
      </c>
      <c r="F3" s="7">
        <v>1271955.8999999999</v>
      </c>
      <c r="G3" s="6"/>
    </row>
    <row r="4" spans="1:7" x14ac:dyDescent="0.2">
      <c r="A4" s="4" t="s">
        <v>13</v>
      </c>
      <c r="B4" s="5" t="s">
        <v>14</v>
      </c>
      <c r="C4" s="7">
        <v>599252.85</v>
      </c>
      <c r="D4" s="7">
        <v>0</v>
      </c>
      <c r="E4" s="7">
        <v>599252.85</v>
      </c>
      <c r="F4" s="7">
        <v>599252.85</v>
      </c>
      <c r="G4" s="6"/>
    </row>
    <row r="5" spans="1:7" x14ac:dyDescent="0.2">
      <c r="A5" s="4" t="s">
        <v>15</v>
      </c>
      <c r="B5" s="5" t="s">
        <v>16</v>
      </c>
      <c r="C5" s="7">
        <v>240000</v>
      </c>
      <c r="D5" s="7">
        <v>0</v>
      </c>
      <c r="E5" s="7">
        <v>240000</v>
      </c>
      <c r="F5" s="7">
        <v>240000</v>
      </c>
      <c r="G5" s="6"/>
    </row>
    <row r="6" spans="1:7" x14ac:dyDescent="0.2">
      <c r="A6" s="4" t="s">
        <v>17</v>
      </c>
      <c r="B6" s="5" t="s">
        <v>18</v>
      </c>
      <c r="C6" s="7">
        <v>4173870.06</v>
      </c>
      <c r="D6" s="7">
        <v>4173870.06</v>
      </c>
      <c r="E6" s="7">
        <v>0</v>
      </c>
      <c r="F6" s="7">
        <v>4173870.06</v>
      </c>
      <c r="G6" s="6"/>
    </row>
    <row r="7" spans="1:7" x14ac:dyDescent="0.2">
      <c r="A7" s="4" t="s">
        <v>19</v>
      </c>
      <c r="B7" s="5" t="s">
        <v>20</v>
      </c>
      <c r="C7" s="7">
        <v>177305.1</v>
      </c>
      <c r="D7" s="7">
        <v>0</v>
      </c>
      <c r="E7" s="7">
        <v>177305.1</v>
      </c>
      <c r="F7" s="7">
        <v>177305.1</v>
      </c>
      <c r="G7" s="6"/>
    </row>
    <row r="8" spans="1:7" x14ac:dyDescent="0.2">
      <c r="A8" s="4" t="s">
        <v>21</v>
      </c>
      <c r="B8" s="5" t="s">
        <v>22</v>
      </c>
      <c r="C8" s="7">
        <v>1283921.8999999999</v>
      </c>
      <c r="D8" s="7">
        <v>0</v>
      </c>
      <c r="E8" s="7">
        <v>1283921.8999999999</v>
      </c>
      <c r="F8" s="7">
        <v>1283921.8999999999</v>
      </c>
      <c r="G8" s="6"/>
    </row>
    <row r="9" spans="1:7" x14ac:dyDescent="0.2">
      <c r="A9" s="4" t="s">
        <v>23</v>
      </c>
      <c r="B9" s="5" t="s">
        <v>24</v>
      </c>
      <c r="C9" s="7">
        <v>244202</v>
      </c>
      <c r="D9" s="7">
        <v>244202</v>
      </c>
      <c r="E9" s="7">
        <v>0</v>
      </c>
      <c r="F9" s="7">
        <v>244202</v>
      </c>
      <c r="G9" s="6"/>
    </row>
    <row r="10" spans="1:7" x14ac:dyDescent="0.2">
      <c r="A10" s="4" t="s">
        <v>25</v>
      </c>
      <c r="B10" s="5" t="s">
        <v>26</v>
      </c>
      <c r="C10" s="7">
        <v>610635.87</v>
      </c>
      <c r="D10" s="7">
        <v>391412.67</v>
      </c>
      <c r="E10" s="7">
        <v>219223.2</v>
      </c>
      <c r="F10" s="7">
        <v>610635.87</v>
      </c>
      <c r="G10" s="6"/>
    </row>
    <row r="11" spans="1:7" x14ac:dyDescent="0.2">
      <c r="A11" s="4" t="s">
        <v>27</v>
      </c>
      <c r="B11" s="5" t="s">
        <v>28</v>
      </c>
      <c r="C11" s="7">
        <v>545200.93999999994</v>
      </c>
      <c r="D11" s="7">
        <v>545200.93999999994</v>
      </c>
      <c r="E11" s="7">
        <v>0</v>
      </c>
      <c r="F11" s="7">
        <v>545200.93999999994</v>
      </c>
      <c r="G11" s="6"/>
    </row>
    <row r="12" spans="1:7" x14ac:dyDescent="0.2">
      <c r="A12" s="4" t="s">
        <v>29</v>
      </c>
      <c r="B12" s="5" t="s">
        <v>30</v>
      </c>
      <c r="C12" s="7">
        <v>62305.09</v>
      </c>
      <c r="D12" s="7">
        <v>62305.09</v>
      </c>
      <c r="E12" s="7">
        <v>0</v>
      </c>
      <c r="F12" s="7">
        <v>62305.09</v>
      </c>
      <c r="G12" s="6"/>
    </row>
    <row r="13" spans="1:7" x14ac:dyDescent="0.2">
      <c r="A13" s="4" t="s">
        <v>31</v>
      </c>
      <c r="B13" s="5" t="s">
        <v>32</v>
      </c>
      <c r="C13" s="7">
        <v>1551368.45</v>
      </c>
      <c r="D13" s="7">
        <v>842868.45</v>
      </c>
      <c r="E13" s="7">
        <v>708500</v>
      </c>
      <c r="F13" s="7">
        <v>1551368.45</v>
      </c>
      <c r="G13" s="6"/>
    </row>
    <row r="14" spans="1:7" x14ac:dyDescent="0.2">
      <c r="A14" s="4" t="s">
        <v>33</v>
      </c>
      <c r="B14" s="5" t="s">
        <v>34</v>
      </c>
      <c r="C14" s="7">
        <v>124339.31</v>
      </c>
      <c r="D14" s="7">
        <v>66527.31</v>
      </c>
      <c r="E14" s="7">
        <v>57812</v>
      </c>
      <c r="F14" s="7">
        <v>124339.31</v>
      </c>
      <c r="G14" s="6"/>
    </row>
    <row r="15" spans="1:7" x14ac:dyDescent="0.2">
      <c r="A15" s="4" t="s">
        <v>35</v>
      </c>
      <c r="B15" s="5" t="s">
        <v>36</v>
      </c>
      <c r="C15" s="7">
        <v>147401.54</v>
      </c>
      <c r="D15" s="7">
        <v>147401.54</v>
      </c>
      <c r="E15" s="7">
        <v>0</v>
      </c>
      <c r="F15" s="7">
        <v>147401.54</v>
      </c>
      <c r="G15" s="6"/>
    </row>
    <row r="16" spans="1:7" x14ac:dyDescent="0.2">
      <c r="A16" s="4" t="s">
        <v>37</v>
      </c>
      <c r="B16" s="5" t="s">
        <v>38</v>
      </c>
      <c r="C16" s="7">
        <v>1094804.74</v>
      </c>
      <c r="D16" s="7">
        <v>1094804.74</v>
      </c>
      <c r="E16" s="7">
        <v>0</v>
      </c>
      <c r="F16" s="7">
        <v>1094804.74</v>
      </c>
      <c r="G16" s="6"/>
    </row>
    <row r="17" spans="1:7" x14ac:dyDescent="0.2">
      <c r="A17" s="4" t="s">
        <v>39</v>
      </c>
      <c r="B17" s="5" t="s">
        <v>40</v>
      </c>
      <c r="C17" s="7">
        <v>103600</v>
      </c>
      <c r="D17" s="7">
        <v>0</v>
      </c>
      <c r="E17" s="7">
        <v>103600</v>
      </c>
      <c r="F17" s="7">
        <v>103600</v>
      </c>
      <c r="G17" s="6"/>
    </row>
    <row r="18" spans="1:7" x14ac:dyDescent="0.2">
      <c r="A18" s="4" t="s">
        <v>41</v>
      </c>
      <c r="B18" s="5" t="s">
        <v>42</v>
      </c>
      <c r="C18" s="6"/>
      <c r="D18" s="6"/>
      <c r="E18" s="6"/>
      <c r="F18" s="6"/>
      <c r="G18" s="6"/>
    </row>
    <row r="19" spans="1:7" x14ac:dyDescent="0.2">
      <c r="A19" s="17" t="s">
        <v>1922</v>
      </c>
      <c r="B19" s="17" t="s">
        <v>1923</v>
      </c>
      <c r="C19" s="23">
        <f>G19</f>
        <v>400000</v>
      </c>
      <c r="D19" s="6"/>
      <c r="E19" s="6"/>
      <c r="F19" s="6"/>
      <c r="G19" s="23">
        <v>400000</v>
      </c>
    </row>
    <row r="20" spans="1:7" x14ac:dyDescent="0.2">
      <c r="A20" s="17" t="s">
        <v>1926</v>
      </c>
      <c r="B20" s="17" t="s">
        <v>1927</v>
      </c>
      <c r="C20" s="23">
        <f>400000+56573.26</f>
        <v>456573.26</v>
      </c>
      <c r="D20" s="6"/>
      <c r="E20" s="6"/>
      <c r="F20" s="6"/>
      <c r="G20" s="23">
        <f>400000+56573.26</f>
        <v>456573.26</v>
      </c>
    </row>
    <row r="21" spans="1:7" x14ac:dyDescent="0.2">
      <c r="A21" s="4" t="s">
        <v>43</v>
      </c>
      <c r="B21" s="5" t="s">
        <v>44</v>
      </c>
      <c r="C21" s="7">
        <v>158227</v>
      </c>
      <c r="D21" s="7">
        <v>61806.96</v>
      </c>
      <c r="E21" s="7">
        <v>96420.04</v>
      </c>
      <c r="F21" s="7">
        <v>158227</v>
      </c>
      <c r="G21" s="6"/>
    </row>
    <row r="22" spans="1:7" x14ac:dyDescent="0.2">
      <c r="A22" s="4" t="s">
        <v>45</v>
      </c>
      <c r="B22" s="5" t="s">
        <v>46</v>
      </c>
      <c r="C22" s="7">
        <v>647789</v>
      </c>
      <c r="D22" s="7">
        <v>0</v>
      </c>
      <c r="E22" s="7">
        <v>647789</v>
      </c>
      <c r="F22" s="7">
        <v>647789</v>
      </c>
      <c r="G22" s="6"/>
    </row>
    <row r="23" spans="1:7" x14ac:dyDescent="0.2">
      <c r="A23" s="4" t="s">
        <v>47</v>
      </c>
      <c r="B23" s="5" t="s">
        <v>48</v>
      </c>
      <c r="C23" s="7">
        <v>194078.48</v>
      </c>
      <c r="D23" s="7">
        <v>0</v>
      </c>
      <c r="E23" s="7">
        <v>194078.48</v>
      </c>
      <c r="F23" s="7">
        <v>194078.48</v>
      </c>
      <c r="G23" s="6"/>
    </row>
    <row r="24" spans="1:7" x14ac:dyDescent="0.2">
      <c r="A24" s="4" t="s">
        <v>49</v>
      </c>
      <c r="B24" s="5" t="s">
        <v>50</v>
      </c>
      <c r="C24" s="7">
        <v>137235.22</v>
      </c>
      <c r="D24" s="7">
        <v>137235.22</v>
      </c>
      <c r="E24" s="7">
        <v>0</v>
      </c>
      <c r="F24" s="7">
        <v>137235.22</v>
      </c>
      <c r="G24" s="6"/>
    </row>
    <row r="25" spans="1:7" x14ac:dyDescent="0.2">
      <c r="A25" s="4" t="s">
        <v>51</v>
      </c>
      <c r="B25" s="5" t="s">
        <v>52</v>
      </c>
      <c r="C25" s="7">
        <v>1314055.03</v>
      </c>
      <c r="D25" s="7">
        <v>887660.92</v>
      </c>
      <c r="E25" s="7">
        <v>426394.11</v>
      </c>
      <c r="F25" s="7">
        <v>1314055.03</v>
      </c>
      <c r="G25" s="6"/>
    </row>
    <row r="26" spans="1:7" x14ac:dyDescent="0.2">
      <c r="A26" s="4" t="s">
        <v>53</v>
      </c>
      <c r="B26" s="5" t="s">
        <v>54</v>
      </c>
      <c r="C26" s="7">
        <v>302292.87</v>
      </c>
      <c r="D26" s="7">
        <v>10126.15</v>
      </c>
      <c r="E26" s="7">
        <v>292166.71999999997</v>
      </c>
      <c r="F26" s="7">
        <v>302292.87</v>
      </c>
      <c r="G26" s="6"/>
    </row>
    <row r="27" spans="1:7" x14ac:dyDescent="0.2">
      <c r="A27" s="4" t="s">
        <v>55</v>
      </c>
      <c r="B27" s="5" t="s">
        <v>56</v>
      </c>
      <c r="C27" s="7">
        <v>107490.66</v>
      </c>
      <c r="D27" s="7">
        <v>107490.66</v>
      </c>
      <c r="E27" s="7">
        <v>0</v>
      </c>
      <c r="F27" s="7">
        <v>107490.66</v>
      </c>
      <c r="G27" s="6"/>
    </row>
    <row r="28" spans="1:7" x14ac:dyDescent="0.2">
      <c r="A28" s="4" t="s">
        <v>57</v>
      </c>
      <c r="B28" s="5" t="s">
        <v>58</v>
      </c>
      <c r="C28" s="7">
        <v>150000</v>
      </c>
      <c r="D28" s="7">
        <v>150000</v>
      </c>
      <c r="E28" s="7">
        <v>0</v>
      </c>
      <c r="F28" s="7">
        <v>150000</v>
      </c>
      <c r="G28" s="6"/>
    </row>
    <row r="29" spans="1:7" x14ac:dyDescent="0.2">
      <c r="A29" s="4" t="s">
        <v>59</v>
      </c>
      <c r="B29" s="5" t="s">
        <v>60</v>
      </c>
      <c r="C29" s="7">
        <v>107450</v>
      </c>
      <c r="D29" s="7">
        <v>107450</v>
      </c>
      <c r="E29" s="7">
        <v>0</v>
      </c>
      <c r="F29" s="7">
        <v>107450</v>
      </c>
      <c r="G29" s="6"/>
    </row>
    <row r="30" spans="1:7" x14ac:dyDescent="0.2">
      <c r="A30" s="4" t="s">
        <v>61</v>
      </c>
      <c r="B30" s="5" t="s">
        <v>62</v>
      </c>
      <c r="C30" s="7">
        <v>74204.929999999993</v>
      </c>
      <c r="D30" s="7">
        <v>74204.929999999993</v>
      </c>
      <c r="E30" s="7">
        <v>0</v>
      </c>
      <c r="F30" s="7">
        <v>74204.929999999993</v>
      </c>
      <c r="G30" s="6"/>
    </row>
    <row r="31" spans="1:7" x14ac:dyDescent="0.2">
      <c r="A31" s="4" t="s">
        <v>63</v>
      </c>
      <c r="B31" s="5" t="s">
        <v>64</v>
      </c>
      <c r="C31" s="7">
        <v>239760.78</v>
      </c>
      <c r="D31" s="7">
        <v>239760.78</v>
      </c>
      <c r="E31" s="7">
        <v>0</v>
      </c>
      <c r="F31" s="7">
        <v>239760.78</v>
      </c>
      <c r="G31" s="6"/>
    </row>
    <row r="32" spans="1:7" x14ac:dyDescent="0.2">
      <c r="A32" s="4" t="s">
        <v>65</v>
      </c>
      <c r="B32" s="5" t="s">
        <v>66</v>
      </c>
      <c r="C32" s="7">
        <v>79121.509999999995</v>
      </c>
      <c r="D32" s="7">
        <v>79121.509999999995</v>
      </c>
      <c r="E32" s="7">
        <v>0</v>
      </c>
      <c r="F32" s="7">
        <v>79121.509999999995</v>
      </c>
      <c r="G32" s="6"/>
    </row>
    <row r="33" spans="1:7" x14ac:dyDescent="0.2">
      <c r="A33" s="4" t="s">
        <v>67</v>
      </c>
      <c r="B33" s="5" t="s">
        <v>68</v>
      </c>
      <c r="C33" s="7">
        <v>724703.15</v>
      </c>
      <c r="D33" s="7">
        <v>0</v>
      </c>
      <c r="E33" s="7">
        <v>724703.15</v>
      </c>
      <c r="F33" s="7">
        <v>724703.15</v>
      </c>
      <c r="G33" s="6"/>
    </row>
    <row r="34" spans="1:7" x14ac:dyDescent="0.2">
      <c r="A34" s="4" t="s">
        <v>69</v>
      </c>
      <c r="B34" s="5" t="s">
        <v>70</v>
      </c>
      <c r="C34" s="7">
        <v>8726983.6500000004</v>
      </c>
      <c r="D34" s="7">
        <v>8720983.6500000004</v>
      </c>
      <c r="E34" s="7">
        <v>6000</v>
      </c>
      <c r="F34" s="7">
        <v>8726983.6500000004</v>
      </c>
      <c r="G34" s="6"/>
    </row>
    <row r="35" spans="1:7" x14ac:dyDescent="0.2">
      <c r="A35" s="4" t="s">
        <v>71</v>
      </c>
      <c r="B35" s="5" t="s">
        <v>72</v>
      </c>
      <c r="C35" s="7">
        <v>260577.54</v>
      </c>
      <c r="D35" s="7">
        <v>0</v>
      </c>
      <c r="E35" s="7">
        <v>260577.54</v>
      </c>
      <c r="F35" s="7">
        <v>260577.54</v>
      </c>
      <c r="G35" s="6"/>
    </row>
    <row r="36" spans="1:7" x14ac:dyDescent="0.2">
      <c r="A36" s="4" t="s">
        <v>73</v>
      </c>
      <c r="B36" s="5" t="s">
        <v>74</v>
      </c>
      <c r="C36" s="7">
        <v>255000</v>
      </c>
      <c r="D36" s="7">
        <v>200000</v>
      </c>
      <c r="E36" s="7">
        <v>55000</v>
      </c>
      <c r="F36" s="7">
        <v>255000</v>
      </c>
      <c r="G36" s="6"/>
    </row>
    <row r="37" spans="1:7" x14ac:dyDescent="0.2">
      <c r="A37" s="4" t="s">
        <v>75</v>
      </c>
      <c r="B37" s="5" t="s">
        <v>76</v>
      </c>
      <c r="C37" s="7">
        <v>5867749.6900000004</v>
      </c>
      <c r="D37" s="7">
        <v>0</v>
      </c>
      <c r="E37" s="7">
        <v>5867749.6900000004</v>
      </c>
      <c r="F37" s="7">
        <v>5867749.6900000004</v>
      </c>
      <c r="G37" s="6"/>
    </row>
    <row r="38" spans="1:7" x14ac:dyDescent="0.2">
      <c r="A38" s="4" t="s">
        <v>77</v>
      </c>
      <c r="B38" s="5" t="s">
        <v>78</v>
      </c>
      <c r="C38" s="7">
        <v>66920.539999999994</v>
      </c>
      <c r="D38" s="7">
        <v>66920.539999999994</v>
      </c>
      <c r="E38" s="7">
        <v>0</v>
      </c>
      <c r="F38" s="7">
        <v>66920.539999999994</v>
      </c>
      <c r="G38" s="6"/>
    </row>
    <row r="39" spans="1:7" x14ac:dyDescent="0.2">
      <c r="A39" s="4" t="s">
        <v>79</v>
      </c>
      <c r="B39" s="5" t="s">
        <v>80</v>
      </c>
      <c r="C39" s="7">
        <v>65719.45</v>
      </c>
      <c r="D39" s="7">
        <v>65719.45</v>
      </c>
      <c r="E39" s="7">
        <v>0</v>
      </c>
      <c r="F39" s="7">
        <v>65719.45</v>
      </c>
      <c r="G39" s="6"/>
    </row>
    <row r="40" spans="1:7" x14ac:dyDescent="0.2">
      <c r="A40" s="4" t="s">
        <v>81</v>
      </c>
      <c r="B40" s="5" t="s">
        <v>82</v>
      </c>
      <c r="C40" s="7">
        <v>178427.71</v>
      </c>
      <c r="D40" s="7">
        <v>168000</v>
      </c>
      <c r="E40" s="7">
        <v>10427.709999999999</v>
      </c>
      <c r="F40" s="7">
        <v>178427.71</v>
      </c>
      <c r="G40" s="6"/>
    </row>
    <row r="41" spans="1:7" x14ac:dyDescent="0.2">
      <c r="A41" s="4" t="s">
        <v>83</v>
      </c>
      <c r="B41" s="5" t="s">
        <v>84</v>
      </c>
      <c r="C41" s="7">
        <v>68979.12</v>
      </c>
      <c r="D41" s="7">
        <v>60000</v>
      </c>
      <c r="E41" s="7">
        <v>8979.1200000000008</v>
      </c>
      <c r="F41" s="7">
        <v>68979.12</v>
      </c>
      <c r="G41" s="6"/>
    </row>
    <row r="42" spans="1:7" x14ac:dyDescent="0.2">
      <c r="A42" s="4" t="s">
        <v>85</v>
      </c>
      <c r="B42" s="5" t="s">
        <v>86</v>
      </c>
      <c r="C42" s="7">
        <v>160000</v>
      </c>
      <c r="D42" s="7">
        <v>0</v>
      </c>
      <c r="E42" s="7">
        <v>160000</v>
      </c>
      <c r="F42" s="7">
        <v>160000</v>
      </c>
      <c r="G42" s="6"/>
    </row>
    <row r="43" spans="1:7" x14ac:dyDescent="0.2">
      <c r="A43" s="4" t="s">
        <v>87</v>
      </c>
      <c r="B43" s="5" t="s">
        <v>88</v>
      </c>
      <c r="C43" s="7">
        <v>398589.76</v>
      </c>
      <c r="D43" s="7">
        <v>333590.62</v>
      </c>
      <c r="E43" s="7">
        <v>64999.14</v>
      </c>
      <c r="F43" s="7">
        <v>398589.76</v>
      </c>
      <c r="G43" s="6"/>
    </row>
    <row r="44" spans="1:7" x14ac:dyDescent="0.2">
      <c r="A44" s="4" t="s">
        <v>89</v>
      </c>
      <c r="B44" s="5" t="s">
        <v>90</v>
      </c>
      <c r="C44" s="7">
        <v>122007.55</v>
      </c>
      <c r="D44" s="7">
        <v>0</v>
      </c>
      <c r="E44" s="7">
        <v>122007.55</v>
      </c>
      <c r="F44" s="7">
        <v>122007.55</v>
      </c>
      <c r="G44" s="6"/>
    </row>
    <row r="45" spans="1:7" x14ac:dyDescent="0.2">
      <c r="A45" s="4" t="s">
        <v>91</v>
      </c>
      <c r="B45" s="5" t="s">
        <v>92</v>
      </c>
      <c r="C45" s="7">
        <v>142706.13</v>
      </c>
      <c r="D45" s="7">
        <v>0</v>
      </c>
      <c r="E45" s="7">
        <v>142706.13</v>
      </c>
      <c r="F45" s="7">
        <v>142706.13</v>
      </c>
      <c r="G45" s="6"/>
    </row>
    <row r="46" spans="1:7" x14ac:dyDescent="0.2">
      <c r="A46" s="4" t="s">
        <v>93</v>
      </c>
      <c r="B46" s="5" t="s">
        <v>94</v>
      </c>
      <c r="C46" s="7">
        <v>876538.99</v>
      </c>
      <c r="D46" s="7">
        <v>536080.53</v>
      </c>
      <c r="E46" s="7">
        <v>340458.46</v>
      </c>
      <c r="F46" s="7">
        <v>876538.99</v>
      </c>
      <c r="G46" s="6"/>
    </row>
    <row r="47" spans="1:7" x14ac:dyDescent="0.2">
      <c r="A47" s="4" t="s">
        <v>95</v>
      </c>
      <c r="B47" s="5" t="s">
        <v>96</v>
      </c>
      <c r="C47" s="7">
        <v>150000</v>
      </c>
      <c r="D47" s="7">
        <v>40000</v>
      </c>
      <c r="E47" s="7">
        <v>110000</v>
      </c>
      <c r="F47" s="7">
        <v>150000</v>
      </c>
      <c r="G47" s="6"/>
    </row>
    <row r="48" spans="1:7" x14ac:dyDescent="0.2">
      <c r="A48" s="4" t="s">
        <v>97</v>
      </c>
      <c r="B48" s="5" t="s">
        <v>98</v>
      </c>
      <c r="C48" s="7">
        <v>198093.88</v>
      </c>
      <c r="D48" s="7">
        <v>145995.29999999999</v>
      </c>
      <c r="E48" s="7">
        <v>52098.58</v>
      </c>
      <c r="F48" s="7">
        <v>198093.88</v>
      </c>
      <c r="G48" s="6"/>
    </row>
    <row r="49" spans="1:7" x14ac:dyDescent="0.2">
      <c r="A49" s="4" t="s">
        <v>99</v>
      </c>
      <c r="B49" s="5" t="s">
        <v>100</v>
      </c>
      <c r="C49" s="7">
        <v>253140.55</v>
      </c>
      <c r="D49" s="7">
        <v>132718.38</v>
      </c>
      <c r="E49" s="7">
        <v>120422.17</v>
      </c>
      <c r="F49" s="7">
        <v>253140.55</v>
      </c>
      <c r="G49" s="6"/>
    </row>
    <row r="50" spans="1:7" x14ac:dyDescent="0.2">
      <c r="A50" s="4" t="s">
        <v>101</v>
      </c>
      <c r="B50" s="5" t="s">
        <v>102</v>
      </c>
      <c r="C50" s="7">
        <v>70000</v>
      </c>
      <c r="D50" s="7">
        <v>70000</v>
      </c>
      <c r="E50" s="7">
        <v>0</v>
      </c>
      <c r="F50" s="7">
        <v>70000</v>
      </c>
      <c r="G50" s="6"/>
    </row>
    <row r="51" spans="1:7" x14ac:dyDescent="0.2">
      <c r="A51" s="4" t="s">
        <v>103</v>
      </c>
      <c r="B51" s="5" t="s">
        <v>104</v>
      </c>
      <c r="C51" s="7">
        <v>320462.2</v>
      </c>
      <c r="D51" s="7">
        <v>223901.08</v>
      </c>
      <c r="E51" s="7">
        <v>96561.12</v>
      </c>
      <c r="F51" s="7">
        <v>320462.2</v>
      </c>
      <c r="G51" s="6"/>
    </row>
    <row r="52" spans="1:7" x14ac:dyDescent="0.2">
      <c r="A52" s="4" t="s">
        <v>105</v>
      </c>
      <c r="B52" s="5" t="s">
        <v>106</v>
      </c>
      <c r="C52" s="7">
        <v>156995.98000000001</v>
      </c>
      <c r="D52" s="7">
        <v>44121.74</v>
      </c>
      <c r="E52" s="7">
        <v>112874.24000000001</v>
      </c>
      <c r="F52" s="7">
        <v>156995.98000000001</v>
      </c>
      <c r="G52" s="6"/>
    </row>
    <row r="53" spans="1:7" x14ac:dyDescent="0.2">
      <c r="A53" s="4" t="s">
        <v>107</v>
      </c>
      <c r="B53" s="5" t="s">
        <v>108</v>
      </c>
      <c r="C53" s="7">
        <v>125000</v>
      </c>
      <c r="D53" s="7">
        <v>125000</v>
      </c>
      <c r="E53" s="7">
        <v>0</v>
      </c>
      <c r="F53" s="7">
        <v>125000</v>
      </c>
      <c r="G53" s="6"/>
    </row>
    <row r="54" spans="1:7" x14ac:dyDescent="0.2">
      <c r="A54" s="4" t="s">
        <v>109</v>
      </c>
      <c r="B54" s="5" t="s">
        <v>110</v>
      </c>
      <c r="C54" s="7">
        <v>82000</v>
      </c>
      <c r="D54" s="7">
        <v>65000</v>
      </c>
      <c r="E54" s="7">
        <v>17000</v>
      </c>
      <c r="F54" s="7">
        <v>82000</v>
      </c>
      <c r="G54" s="6"/>
    </row>
    <row r="55" spans="1:7" x14ac:dyDescent="0.2">
      <c r="A55" s="4" t="s">
        <v>111</v>
      </c>
      <c r="B55" s="5" t="s">
        <v>112</v>
      </c>
      <c r="C55" s="7">
        <v>290000</v>
      </c>
      <c r="D55" s="7">
        <v>0</v>
      </c>
      <c r="E55" s="7">
        <v>290000</v>
      </c>
      <c r="F55" s="7">
        <v>290000</v>
      </c>
      <c r="G55" s="6"/>
    </row>
    <row r="56" spans="1:7" x14ac:dyDescent="0.2">
      <c r="A56" s="4" t="s">
        <v>113</v>
      </c>
      <c r="B56" s="5" t="s">
        <v>114</v>
      </c>
      <c r="C56" s="7">
        <v>426960.84</v>
      </c>
      <c r="D56" s="7">
        <v>325670.33</v>
      </c>
      <c r="E56" s="7">
        <v>101290.51</v>
      </c>
      <c r="F56" s="7">
        <v>426960.84</v>
      </c>
      <c r="G56" s="6"/>
    </row>
    <row r="57" spans="1:7" x14ac:dyDescent="0.2">
      <c r="A57" s="4" t="s">
        <v>115</v>
      </c>
      <c r="B57" s="5" t="s">
        <v>116</v>
      </c>
      <c r="C57" s="7">
        <v>120000</v>
      </c>
      <c r="D57" s="7">
        <v>0</v>
      </c>
      <c r="E57" s="7">
        <v>120000</v>
      </c>
      <c r="F57" s="7">
        <v>120000</v>
      </c>
      <c r="G57" s="6"/>
    </row>
    <row r="58" spans="1:7" x14ac:dyDescent="0.2">
      <c r="A58" s="4" t="s">
        <v>117</v>
      </c>
      <c r="B58" s="5" t="s">
        <v>118</v>
      </c>
      <c r="C58" s="7">
        <v>119881.2</v>
      </c>
      <c r="D58" s="7">
        <v>119881.2</v>
      </c>
      <c r="E58" s="7">
        <v>0</v>
      </c>
      <c r="F58" s="7">
        <v>119881.2</v>
      </c>
      <c r="G58" s="6"/>
    </row>
    <row r="59" spans="1:7" x14ac:dyDescent="0.2">
      <c r="A59" s="4" t="s">
        <v>119</v>
      </c>
      <c r="B59" s="5" t="s">
        <v>120</v>
      </c>
      <c r="C59" s="7">
        <v>95952.27</v>
      </c>
      <c r="D59" s="7">
        <v>70952.27</v>
      </c>
      <c r="E59" s="7">
        <v>25000</v>
      </c>
      <c r="F59" s="7">
        <v>95952.27</v>
      </c>
      <c r="G59" s="6"/>
    </row>
    <row r="60" spans="1:7" x14ac:dyDescent="0.2">
      <c r="A60" s="4" t="s">
        <v>123</v>
      </c>
      <c r="B60" s="5" t="s">
        <v>124</v>
      </c>
      <c r="C60" s="7">
        <v>163917.38</v>
      </c>
      <c r="D60" s="7">
        <v>69968.789999999994</v>
      </c>
      <c r="E60" s="7">
        <v>93948.59</v>
      </c>
      <c r="F60" s="7">
        <v>163917.38</v>
      </c>
      <c r="G60" s="6"/>
    </row>
    <row r="61" spans="1:7" x14ac:dyDescent="0.2">
      <c r="A61" s="4" t="s">
        <v>125</v>
      </c>
      <c r="B61" s="5" t="s">
        <v>126</v>
      </c>
      <c r="C61" s="7">
        <v>413155.77</v>
      </c>
      <c r="D61" s="7">
        <v>195330.54</v>
      </c>
      <c r="E61" s="7">
        <v>217825.23</v>
      </c>
      <c r="F61" s="7">
        <v>413155.77</v>
      </c>
      <c r="G61" s="6"/>
    </row>
    <row r="62" spans="1:7" x14ac:dyDescent="0.2">
      <c r="A62" s="4" t="s">
        <v>127</v>
      </c>
      <c r="B62" s="5" t="s">
        <v>128</v>
      </c>
      <c r="C62" s="7">
        <v>598803</v>
      </c>
      <c r="D62" s="7">
        <v>0</v>
      </c>
      <c r="E62" s="7">
        <v>598803</v>
      </c>
      <c r="F62" s="7">
        <v>598803</v>
      </c>
      <c r="G62" s="6"/>
    </row>
    <row r="63" spans="1:7" x14ac:dyDescent="0.2">
      <c r="A63" s="4" t="s">
        <v>129</v>
      </c>
      <c r="B63" s="5" t="s">
        <v>130</v>
      </c>
      <c r="C63" s="7">
        <v>980113.47</v>
      </c>
      <c r="D63" s="7">
        <v>341113.47</v>
      </c>
      <c r="E63" s="7">
        <v>639000</v>
      </c>
      <c r="F63" s="7">
        <v>980113.47</v>
      </c>
      <c r="G63" s="6"/>
    </row>
    <row r="64" spans="1:7" x14ac:dyDescent="0.2">
      <c r="A64" s="4" t="s">
        <v>131</v>
      </c>
      <c r="B64" s="5" t="s">
        <v>132</v>
      </c>
      <c r="C64" s="7">
        <v>300000</v>
      </c>
      <c r="D64" s="7">
        <v>35000</v>
      </c>
      <c r="E64" s="7">
        <v>265000</v>
      </c>
      <c r="F64" s="7">
        <v>300000</v>
      </c>
      <c r="G64" s="6"/>
    </row>
    <row r="65" spans="1:7" x14ac:dyDescent="0.2">
      <c r="A65" s="4" t="s">
        <v>134</v>
      </c>
      <c r="B65" s="5" t="s">
        <v>135</v>
      </c>
      <c r="C65" s="7">
        <v>90000</v>
      </c>
      <c r="D65" s="7">
        <v>90000</v>
      </c>
      <c r="E65" s="7">
        <v>0</v>
      </c>
      <c r="F65" s="7">
        <v>90000</v>
      </c>
      <c r="G65" s="6"/>
    </row>
    <row r="66" spans="1:7" x14ac:dyDescent="0.2">
      <c r="A66" s="4" t="s">
        <v>136</v>
      </c>
      <c r="B66" s="5" t="s">
        <v>137</v>
      </c>
      <c r="C66" s="7">
        <v>372834.63</v>
      </c>
      <c r="D66" s="7">
        <v>127014.99</v>
      </c>
      <c r="E66" s="7">
        <v>245819.64</v>
      </c>
      <c r="F66" s="7">
        <v>372834.63</v>
      </c>
      <c r="G66" s="6"/>
    </row>
    <row r="67" spans="1:7" x14ac:dyDescent="0.2">
      <c r="A67" s="4" t="s">
        <v>138</v>
      </c>
      <c r="B67" s="5" t="s">
        <v>139</v>
      </c>
      <c r="C67" s="7">
        <v>209540.3</v>
      </c>
      <c r="D67" s="7">
        <v>173540.3</v>
      </c>
      <c r="E67" s="7">
        <v>36000</v>
      </c>
      <c r="F67" s="7">
        <v>209540.3</v>
      </c>
      <c r="G67" s="6"/>
    </row>
    <row r="68" spans="1:7" x14ac:dyDescent="0.2">
      <c r="A68" s="4" t="s">
        <v>140</v>
      </c>
      <c r="B68" s="5" t="s">
        <v>141</v>
      </c>
      <c r="C68" s="7">
        <v>111300</v>
      </c>
      <c r="D68" s="7">
        <v>25000</v>
      </c>
      <c r="E68" s="7">
        <v>86300</v>
      </c>
      <c r="F68" s="7">
        <v>111300</v>
      </c>
      <c r="G68" s="6"/>
    </row>
    <row r="69" spans="1:7" x14ac:dyDescent="0.2">
      <c r="A69" s="4" t="s">
        <v>142</v>
      </c>
      <c r="B69" s="5" t="s">
        <v>143</v>
      </c>
      <c r="C69" s="7">
        <v>120000</v>
      </c>
      <c r="D69" s="7">
        <v>30000</v>
      </c>
      <c r="E69" s="7">
        <v>90000</v>
      </c>
      <c r="F69" s="7">
        <v>120000</v>
      </c>
      <c r="G69" s="6"/>
    </row>
    <row r="70" spans="1:7" x14ac:dyDescent="0.2">
      <c r="A70" s="4" t="s">
        <v>144</v>
      </c>
      <c r="B70" s="5" t="s">
        <v>145</v>
      </c>
      <c r="C70" s="7">
        <v>250000</v>
      </c>
      <c r="D70" s="7">
        <v>0</v>
      </c>
      <c r="E70" s="7">
        <v>250000</v>
      </c>
      <c r="F70" s="7">
        <v>250000</v>
      </c>
      <c r="G70" s="6"/>
    </row>
    <row r="71" spans="1:7" x14ac:dyDescent="0.2">
      <c r="A71" s="4" t="s">
        <v>146</v>
      </c>
      <c r="B71" s="5" t="s">
        <v>147</v>
      </c>
      <c r="C71" s="7">
        <v>383678.67</v>
      </c>
      <c r="D71" s="7">
        <v>383678.67</v>
      </c>
      <c r="E71" s="7">
        <v>0</v>
      </c>
      <c r="F71" s="7">
        <v>383678.67</v>
      </c>
      <c r="G71" s="6"/>
    </row>
    <row r="72" spans="1:7" x14ac:dyDescent="0.2">
      <c r="A72" s="4" t="s">
        <v>148</v>
      </c>
      <c r="B72" s="5" t="s">
        <v>149</v>
      </c>
      <c r="C72" s="7">
        <v>264928.25</v>
      </c>
      <c r="D72" s="7">
        <v>155000</v>
      </c>
      <c r="E72" s="7">
        <v>109928.25</v>
      </c>
      <c r="F72" s="7">
        <v>264928.25</v>
      </c>
      <c r="G72" s="6"/>
    </row>
    <row r="73" spans="1:7" x14ac:dyDescent="0.2">
      <c r="A73" s="4" t="s">
        <v>150</v>
      </c>
      <c r="B73" s="5" t="s">
        <v>151</v>
      </c>
      <c r="C73" s="7">
        <v>204879.35999999999</v>
      </c>
      <c r="D73" s="7">
        <v>204879.35999999999</v>
      </c>
      <c r="E73" s="7">
        <v>0</v>
      </c>
      <c r="F73" s="7">
        <v>204879.35999999999</v>
      </c>
      <c r="G73" s="6"/>
    </row>
    <row r="74" spans="1:7" x14ac:dyDescent="0.2">
      <c r="A74" s="4" t="s">
        <v>152</v>
      </c>
      <c r="B74" s="5" t="s">
        <v>153</v>
      </c>
      <c r="C74" s="7">
        <v>107000</v>
      </c>
      <c r="D74" s="7">
        <v>0</v>
      </c>
      <c r="E74" s="7">
        <v>107000</v>
      </c>
      <c r="F74" s="7">
        <v>107000</v>
      </c>
      <c r="G74" s="6"/>
    </row>
    <row r="75" spans="1:7" x14ac:dyDescent="0.2">
      <c r="A75" s="4" t="s">
        <v>154</v>
      </c>
      <c r="B75" s="5" t="s">
        <v>155</v>
      </c>
      <c r="C75" s="7">
        <v>203184.75</v>
      </c>
      <c r="D75" s="7">
        <v>150000</v>
      </c>
      <c r="E75" s="7">
        <v>53184.75</v>
      </c>
      <c r="F75" s="7">
        <v>203184.75</v>
      </c>
      <c r="G75" s="6"/>
    </row>
    <row r="76" spans="1:7" x14ac:dyDescent="0.2">
      <c r="A76" s="4" t="s">
        <v>156</v>
      </c>
      <c r="B76" s="5" t="s">
        <v>157</v>
      </c>
      <c r="C76" s="7">
        <v>106600</v>
      </c>
      <c r="D76" s="7">
        <v>106600</v>
      </c>
      <c r="E76" s="7">
        <v>0</v>
      </c>
      <c r="F76" s="7">
        <v>106600</v>
      </c>
      <c r="G76" s="6"/>
    </row>
    <row r="77" spans="1:7" x14ac:dyDescent="0.2">
      <c r="A77" s="4" t="s">
        <v>158</v>
      </c>
      <c r="B77" s="5" t="s">
        <v>159</v>
      </c>
      <c r="C77" s="7">
        <v>365897.31</v>
      </c>
      <c r="D77" s="7">
        <v>335897.31</v>
      </c>
      <c r="E77" s="7">
        <v>30000</v>
      </c>
      <c r="F77" s="7">
        <v>365897.31</v>
      </c>
      <c r="G77" s="6"/>
    </row>
    <row r="78" spans="1:7" x14ac:dyDescent="0.2">
      <c r="A78" s="4" t="s">
        <v>160</v>
      </c>
      <c r="B78" s="5" t="s">
        <v>161</v>
      </c>
      <c r="C78" s="7">
        <v>105000</v>
      </c>
      <c r="D78" s="7">
        <v>0</v>
      </c>
      <c r="E78" s="7">
        <v>105000</v>
      </c>
      <c r="F78" s="7">
        <v>105000</v>
      </c>
      <c r="G78" s="6"/>
    </row>
    <row r="79" spans="1:7" x14ac:dyDescent="0.2">
      <c r="A79" s="4" t="s">
        <v>162</v>
      </c>
      <c r="B79" s="5" t="s">
        <v>163</v>
      </c>
      <c r="C79" s="7">
        <v>144167.91</v>
      </c>
      <c r="D79" s="7">
        <v>50674.879999999997</v>
      </c>
      <c r="E79" s="7">
        <v>93493.03</v>
      </c>
      <c r="F79" s="7">
        <v>144167.91</v>
      </c>
      <c r="G79" s="6"/>
    </row>
    <row r="80" spans="1:7" x14ac:dyDescent="0.2">
      <c r="A80" s="4" t="s">
        <v>164</v>
      </c>
      <c r="B80" s="5" t="s">
        <v>165</v>
      </c>
      <c r="C80" s="7">
        <v>300910.5</v>
      </c>
      <c r="D80" s="7">
        <v>143874.69</v>
      </c>
      <c r="E80" s="7">
        <v>157035.81</v>
      </c>
      <c r="F80" s="7">
        <v>300910.5</v>
      </c>
      <c r="G80" s="6"/>
    </row>
    <row r="81" spans="1:8" x14ac:dyDescent="0.2">
      <c r="A81" s="4" t="s">
        <v>166</v>
      </c>
      <c r="B81" s="5" t="s">
        <v>167</v>
      </c>
      <c r="C81" s="7">
        <v>130206.8</v>
      </c>
      <c r="D81" s="7">
        <v>0</v>
      </c>
      <c r="E81" s="7">
        <v>130206.8</v>
      </c>
      <c r="F81" s="7">
        <v>130206.8</v>
      </c>
      <c r="G81" s="6"/>
    </row>
    <row r="82" spans="1:8" x14ac:dyDescent="0.2">
      <c r="A82" s="4" t="s">
        <v>168</v>
      </c>
      <c r="B82" s="5" t="s">
        <v>169</v>
      </c>
      <c r="C82" s="7">
        <v>123952</v>
      </c>
      <c r="D82" s="7">
        <v>66947.5</v>
      </c>
      <c r="E82" s="7">
        <v>57004.5</v>
      </c>
      <c r="F82" s="7">
        <v>123952</v>
      </c>
      <c r="G82" s="6"/>
    </row>
    <row r="83" spans="1:8" x14ac:dyDescent="0.2">
      <c r="A83" s="4" t="s">
        <v>170</v>
      </c>
      <c r="B83" s="5" t="s">
        <v>171</v>
      </c>
      <c r="C83" s="7">
        <v>250000</v>
      </c>
      <c r="D83" s="7">
        <v>0</v>
      </c>
      <c r="E83" s="7">
        <v>250000</v>
      </c>
      <c r="F83" s="7">
        <v>250000</v>
      </c>
      <c r="G83" s="6"/>
    </row>
    <row r="84" spans="1:8" x14ac:dyDescent="0.2">
      <c r="A84" s="4" t="s">
        <v>172</v>
      </c>
      <c r="B84" s="5" t="s">
        <v>173</v>
      </c>
      <c r="C84" s="7">
        <v>1137882.9099999999</v>
      </c>
      <c r="D84" s="7">
        <v>65849.36</v>
      </c>
      <c r="E84" s="7">
        <v>1072033.55</v>
      </c>
      <c r="F84" s="7">
        <v>1137882.9099999999</v>
      </c>
      <c r="G84" s="6"/>
    </row>
    <row r="85" spans="1:8" x14ac:dyDescent="0.2">
      <c r="A85" s="4" t="s">
        <v>174</v>
      </c>
      <c r="B85" s="5" t="s">
        <v>175</v>
      </c>
      <c r="C85" s="7">
        <v>338971.11</v>
      </c>
      <c r="D85" s="7">
        <v>273607.24</v>
      </c>
      <c r="E85" s="7">
        <v>65363.87</v>
      </c>
      <c r="F85" s="7">
        <v>338971.11</v>
      </c>
      <c r="G85" s="6"/>
    </row>
    <row r="86" spans="1:8" x14ac:dyDescent="0.2">
      <c r="A86" s="4" t="s">
        <v>176</v>
      </c>
      <c r="B86" s="5" t="s">
        <v>177</v>
      </c>
      <c r="C86" s="7">
        <v>102000</v>
      </c>
      <c r="D86" s="7">
        <v>0</v>
      </c>
      <c r="E86" s="7">
        <v>102000</v>
      </c>
      <c r="F86" s="7">
        <v>102000</v>
      </c>
      <c r="G86" s="6"/>
    </row>
    <row r="87" spans="1:8" x14ac:dyDescent="0.2">
      <c r="A87" s="4" t="s">
        <v>178</v>
      </c>
      <c r="B87" s="5" t="s">
        <v>179</v>
      </c>
      <c r="C87" s="7">
        <v>110917</v>
      </c>
      <c r="D87" s="7">
        <v>0</v>
      </c>
      <c r="E87" s="7">
        <v>110917</v>
      </c>
      <c r="F87" s="7">
        <v>110917</v>
      </c>
      <c r="G87" s="6"/>
    </row>
    <row r="88" spans="1:8" x14ac:dyDescent="0.2">
      <c r="A88" s="4" t="s">
        <v>180</v>
      </c>
      <c r="B88" s="5" t="s">
        <v>181</v>
      </c>
      <c r="C88" s="7">
        <v>153000</v>
      </c>
      <c r="D88" s="7">
        <v>0</v>
      </c>
      <c r="E88" s="7">
        <v>153000</v>
      </c>
      <c r="F88" s="7">
        <v>153000</v>
      </c>
      <c r="G88" s="6"/>
    </row>
    <row r="89" spans="1:8" x14ac:dyDescent="0.2">
      <c r="A89" s="4" t="s">
        <v>182</v>
      </c>
      <c r="B89" s="5" t="s">
        <v>183</v>
      </c>
      <c r="C89" s="7">
        <v>181972.84</v>
      </c>
      <c r="D89" s="7">
        <v>150000</v>
      </c>
      <c r="E89" s="7">
        <v>31972.84</v>
      </c>
      <c r="F89" s="7">
        <v>181972.84</v>
      </c>
      <c r="G89" s="6"/>
    </row>
    <row r="90" spans="1:8" x14ac:dyDescent="0.2">
      <c r="A90" s="4" t="s">
        <v>184</v>
      </c>
      <c r="B90" s="5" t="s">
        <v>185</v>
      </c>
      <c r="C90" s="7">
        <v>255799.75</v>
      </c>
      <c r="D90" s="7">
        <v>230000</v>
      </c>
      <c r="E90" s="7">
        <v>25799.75</v>
      </c>
      <c r="F90" s="7">
        <v>255799.75</v>
      </c>
      <c r="G90" s="6"/>
    </row>
    <row r="91" spans="1:8" x14ac:dyDescent="0.2">
      <c r="A91" s="18" t="s">
        <v>1892</v>
      </c>
      <c r="B91" s="18" t="s">
        <v>1893</v>
      </c>
      <c r="C91" s="24">
        <f>D91+E91</f>
        <v>132995</v>
      </c>
      <c r="D91" s="24">
        <v>59995</v>
      </c>
      <c r="E91" s="25">
        <f>33000+2000+12000+26000</f>
        <v>73000</v>
      </c>
      <c r="F91" s="24"/>
      <c r="G91" s="24"/>
      <c r="H91" s="8"/>
    </row>
    <row r="92" spans="1:8" x14ac:dyDescent="0.2">
      <c r="A92" s="4" t="s">
        <v>186</v>
      </c>
      <c r="B92" s="5" t="s">
        <v>187</v>
      </c>
      <c r="C92" s="6"/>
      <c r="D92" s="6"/>
      <c r="E92" s="7">
        <v>111068</v>
      </c>
      <c r="F92" s="7">
        <v>111068</v>
      </c>
      <c r="G92" s="7">
        <v>111068</v>
      </c>
    </row>
    <row r="93" spans="1:8" x14ac:dyDescent="0.2">
      <c r="A93" s="4" t="s">
        <v>188</v>
      </c>
      <c r="B93" s="5" t="s">
        <v>189</v>
      </c>
      <c r="C93" s="7">
        <v>151658.48000000001</v>
      </c>
      <c r="D93" s="7">
        <v>0</v>
      </c>
      <c r="E93" s="7">
        <v>151658.48000000001</v>
      </c>
      <c r="F93" s="7">
        <v>151658.48000000001</v>
      </c>
      <c r="G93" s="6"/>
    </row>
    <row r="94" spans="1:8" x14ac:dyDescent="0.2">
      <c r="A94" s="4" t="s">
        <v>190</v>
      </c>
      <c r="B94" s="5" t="s">
        <v>191</v>
      </c>
      <c r="C94" s="7">
        <v>132765.19</v>
      </c>
      <c r="D94" s="7">
        <v>97874.87</v>
      </c>
      <c r="E94" s="7">
        <v>34890.32</v>
      </c>
      <c r="F94" s="7">
        <v>132765.19</v>
      </c>
      <c r="G94" s="6"/>
    </row>
    <row r="95" spans="1:8" x14ac:dyDescent="0.2">
      <c r="A95" s="4" t="s">
        <v>192</v>
      </c>
      <c r="B95" s="5" t="s">
        <v>193</v>
      </c>
      <c r="C95" s="7">
        <v>132930.9</v>
      </c>
      <c r="D95" s="7">
        <v>0</v>
      </c>
      <c r="E95" s="7">
        <v>132930.9</v>
      </c>
      <c r="F95" s="7">
        <v>132930.9</v>
      </c>
      <c r="G95" s="6"/>
    </row>
    <row r="96" spans="1:8" x14ac:dyDescent="0.2">
      <c r="A96" s="4" t="s">
        <v>194</v>
      </c>
      <c r="B96" s="5" t="s">
        <v>195</v>
      </c>
      <c r="C96" s="7">
        <v>91000</v>
      </c>
      <c r="D96" s="7">
        <v>91000</v>
      </c>
      <c r="E96" s="7">
        <v>0</v>
      </c>
      <c r="F96" s="7">
        <v>91000</v>
      </c>
      <c r="G96" s="6"/>
    </row>
    <row r="97" spans="1:8" x14ac:dyDescent="0.2">
      <c r="A97" s="4" t="s">
        <v>196</v>
      </c>
      <c r="B97" s="5" t="s">
        <v>197</v>
      </c>
      <c r="C97" s="6"/>
      <c r="D97" s="6"/>
      <c r="E97" s="7">
        <v>458000</v>
      </c>
      <c r="F97" s="7">
        <v>458000</v>
      </c>
      <c r="G97" s="7">
        <v>458000</v>
      </c>
    </row>
    <row r="98" spans="1:8" x14ac:dyDescent="0.2">
      <c r="A98" s="4" t="s">
        <v>198</v>
      </c>
      <c r="B98" s="5" t="s">
        <v>199</v>
      </c>
      <c r="C98" s="7">
        <v>161999.79</v>
      </c>
      <c r="D98" s="7">
        <v>161999.79</v>
      </c>
      <c r="E98" s="7">
        <v>0</v>
      </c>
      <c r="F98" s="7">
        <v>161999.79</v>
      </c>
      <c r="G98" s="6"/>
    </row>
    <row r="99" spans="1:8" x14ac:dyDescent="0.2">
      <c r="A99" s="4" t="s">
        <v>200</v>
      </c>
      <c r="B99" s="5" t="s">
        <v>201</v>
      </c>
      <c r="C99" s="6"/>
      <c r="D99" s="6"/>
      <c r="E99" s="7">
        <v>1846146.99</v>
      </c>
      <c r="F99" s="7">
        <v>1846146.99</v>
      </c>
      <c r="G99" s="7">
        <v>1846146.99</v>
      </c>
    </row>
    <row r="100" spans="1:8" x14ac:dyDescent="0.2">
      <c r="A100" s="4" t="s">
        <v>202</v>
      </c>
      <c r="B100" s="5" t="s">
        <v>203</v>
      </c>
      <c r="C100" s="7">
        <v>119448.59</v>
      </c>
      <c r="D100" s="7">
        <v>0</v>
      </c>
      <c r="E100" s="7">
        <v>119448.59</v>
      </c>
      <c r="F100" s="7">
        <v>119448.59</v>
      </c>
      <c r="G100" s="6"/>
    </row>
    <row r="101" spans="1:8" x14ac:dyDescent="0.2">
      <c r="A101" s="4" t="s">
        <v>204</v>
      </c>
      <c r="B101" s="5" t="s">
        <v>205</v>
      </c>
      <c r="C101" s="7">
        <v>313795.67</v>
      </c>
      <c r="D101" s="7">
        <v>48795.67</v>
      </c>
      <c r="E101" s="7">
        <v>265000</v>
      </c>
      <c r="F101" s="7">
        <v>313795.67</v>
      </c>
      <c r="G101" s="6"/>
    </row>
    <row r="102" spans="1:8" x14ac:dyDescent="0.2">
      <c r="A102" s="4" t="s">
        <v>206</v>
      </c>
      <c r="B102" s="5" t="s">
        <v>207</v>
      </c>
      <c r="C102" s="7">
        <v>188603.19</v>
      </c>
      <c r="D102" s="7">
        <v>146403.19</v>
      </c>
      <c r="E102" s="7">
        <v>42200</v>
      </c>
      <c r="F102" s="7">
        <v>188603.19</v>
      </c>
      <c r="G102" s="6"/>
    </row>
    <row r="103" spans="1:8" x14ac:dyDescent="0.2">
      <c r="A103" s="4" t="s">
        <v>208</v>
      </c>
      <c r="B103" s="5" t="s">
        <v>209</v>
      </c>
      <c r="C103" s="7">
        <v>101056.4</v>
      </c>
      <c r="D103" s="7">
        <v>42000</v>
      </c>
      <c r="E103" s="7">
        <v>59056.4</v>
      </c>
      <c r="F103" s="7">
        <v>101056.4</v>
      </c>
      <c r="G103" s="6"/>
    </row>
    <row r="104" spans="1:8" x14ac:dyDescent="0.2">
      <c r="A104" s="4" t="s">
        <v>210</v>
      </c>
      <c r="B104" s="5" t="s">
        <v>211</v>
      </c>
      <c r="C104" s="7">
        <v>135768.53</v>
      </c>
      <c r="D104" s="7">
        <v>54011.12</v>
      </c>
      <c r="E104" s="7">
        <v>81757.41</v>
      </c>
      <c r="F104" s="7">
        <v>135768.53</v>
      </c>
      <c r="G104" s="6"/>
    </row>
    <row r="105" spans="1:8" x14ac:dyDescent="0.2">
      <c r="A105" s="4" t="s">
        <v>212</v>
      </c>
      <c r="B105" s="5" t="s">
        <v>213</v>
      </c>
      <c r="C105" s="7">
        <v>113623.5</v>
      </c>
      <c r="D105" s="7">
        <v>0</v>
      </c>
      <c r="E105" s="7">
        <v>113623.5</v>
      </c>
      <c r="F105" s="7">
        <v>113623.5</v>
      </c>
      <c r="G105" s="6"/>
    </row>
    <row r="106" spans="1:8" x14ac:dyDescent="0.2">
      <c r="A106" s="17" t="s">
        <v>1894</v>
      </c>
      <c r="B106" s="17" t="s">
        <v>1895</v>
      </c>
      <c r="C106" s="24">
        <f>D106+E106</f>
        <v>108413.1</v>
      </c>
      <c r="D106" s="24">
        <v>18413.099999999999</v>
      </c>
      <c r="E106" s="25">
        <v>90000</v>
      </c>
      <c r="F106" s="24"/>
      <c r="G106" s="24"/>
      <c r="H106" s="8"/>
    </row>
    <row r="107" spans="1:8" x14ac:dyDescent="0.2">
      <c r="A107" s="4" t="s">
        <v>214</v>
      </c>
      <c r="B107" s="5" t="s">
        <v>215</v>
      </c>
      <c r="C107" s="7">
        <v>287169</v>
      </c>
      <c r="D107" s="7">
        <v>282495</v>
      </c>
      <c r="E107" s="7">
        <v>4674</v>
      </c>
      <c r="F107" s="7">
        <v>287169</v>
      </c>
      <c r="G107" s="6"/>
    </row>
    <row r="108" spans="1:8" x14ac:dyDescent="0.2">
      <c r="A108" s="4" t="s">
        <v>216</v>
      </c>
      <c r="B108" s="5" t="s">
        <v>217</v>
      </c>
      <c r="C108" s="6"/>
      <c r="D108" s="6"/>
      <c r="E108" s="7">
        <v>1985966</v>
      </c>
      <c r="F108" s="7">
        <v>1985966</v>
      </c>
      <c r="G108" s="7">
        <v>1985966</v>
      </c>
    </row>
    <row r="109" spans="1:8" x14ac:dyDescent="0.2">
      <c r="A109" s="4" t="s">
        <v>218</v>
      </c>
      <c r="B109" s="5" t="s">
        <v>219</v>
      </c>
      <c r="C109" s="7">
        <v>121677.59</v>
      </c>
      <c r="D109" s="7">
        <v>96229</v>
      </c>
      <c r="E109" s="7">
        <v>25448.59</v>
      </c>
      <c r="F109" s="7">
        <v>121677.59</v>
      </c>
      <c r="G109" s="6"/>
    </row>
    <row r="110" spans="1:8" x14ac:dyDescent="0.2">
      <c r="A110" s="4" t="s">
        <v>220</v>
      </c>
      <c r="B110" s="5" t="s">
        <v>221</v>
      </c>
      <c r="C110" s="7">
        <v>631687.80000000005</v>
      </c>
      <c r="D110" s="7">
        <v>0</v>
      </c>
      <c r="E110" s="7">
        <v>631687.80000000005</v>
      </c>
      <c r="F110" s="7">
        <v>631687.80000000005</v>
      </c>
      <c r="G110" s="6"/>
    </row>
    <row r="111" spans="1:8" x14ac:dyDescent="0.2">
      <c r="A111" s="4" t="s">
        <v>222</v>
      </c>
      <c r="B111" s="5" t="s">
        <v>223</v>
      </c>
      <c r="C111" s="7">
        <v>472066.62</v>
      </c>
      <c r="D111" s="7">
        <v>447066.62</v>
      </c>
      <c r="E111" s="7">
        <v>25000</v>
      </c>
      <c r="F111" s="7">
        <v>472066.62</v>
      </c>
      <c r="G111" s="6"/>
    </row>
    <row r="112" spans="1:8" x14ac:dyDescent="0.2">
      <c r="A112" s="4" t="s">
        <v>224</v>
      </c>
      <c r="B112" s="5" t="s">
        <v>225</v>
      </c>
      <c r="C112" s="7">
        <v>412127.23</v>
      </c>
      <c r="D112" s="7">
        <v>273275.53000000003</v>
      </c>
      <c r="E112" s="7">
        <v>138851.70000000001</v>
      </c>
      <c r="F112" s="7">
        <v>412127.23</v>
      </c>
      <c r="G112" s="6"/>
    </row>
    <row r="113" spans="1:7" x14ac:dyDescent="0.2">
      <c r="A113" s="4" t="s">
        <v>226</v>
      </c>
      <c r="B113" s="5" t="s">
        <v>227</v>
      </c>
      <c r="C113" s="7">
        <v>190942.55</v>
      </c>
      <c r="D113" s="7">
        <v>46529.61</v>
      </c>
      <c r="E113" s="7">
        <v>144412.94</v>
      </c>
      <c r="F113" s="7">
        <v>190942.55</v>
      </c>
      <c r="G113" s="6"/>
    </row>
    <row r="114" spans="1:7" x14ac:dyDescent="0.2">
      <c r="A114" s="4" t="s">
        <v>228</v>
      </c>
      <c r="B114" s="5" t="s">
        <v>229</v>
      </c>
      <c r="C114" s="6"/>
      <c r="D114" s="6"/>
      <c r="E114" s="7">
        <v>115000</v>
      </c>
      <c r="F114" s="7">
        <v>115000</v>
      </c>
      <c r="G114" s="7">
        <v>115000</v>
      </c>
    </row>
    <row r="115" spans="1:7" x14ac:dyDescent="0.2">
      <c r="A115" s="4" t="s">
        <v>230</v>
      </c>
      <c r="B115" s="5" t="s">
        <v>231</v>
      </c>
      <c r="C115" s="7">
        <v>415400.62</v>
      </c>
      <c r="D115" s="7">
        <v>213812.31</v>
      </c>
      <c r="E115" s="7">
        <v>201588.31</v>
      </c>
      <c r="F115" s="7">
        <v>415400.62</v>
      </c>
      <c r="G115" s="6"/>
    </row>
    <row r="116" spans="1:7" x14ac:dyDescent="0.2">
      <c r="A116" s="4" t="s">
        <v>232</v>
      </c>
      <c r="B116" s="5" t="s">
        <v>233</v>
      </c>
      <c r="C116" s="7">
        <v>1247898.26</v>
      </c>
      <c r="D116" s="7">
        <v>59145</v>
      </c>
      <c r="E116" s="7">
        <v>1188753.26</v>
      </c>
      <c r="F116" s="7">
        <v>1247898.26</v>
      </c>
      <c r="G116" s="6"/>
    </row>
    <row r="117" spans="1:7" x14ac:dyDescent="0.2">
      <c r="A117" s="4" t="s">
        <v>234</v>
      </c>
      <c r="B117" s="5" t="s">
        <v>235</v>
      </c>
      <c r="C117" s="7">
        <v>347286.29</v>
      </c>
      <c r="D117" s="7">
        <v>271884.46999999997</v>
      </c>
      <c r="E117" s="7">
        <v>75401.820000000007</v>
      </c>
      <c r="F117" s="7">
        <v>347286.29</v>
      </c>
      <c r="G117" s="6"/>
    </row>
    <row r="118" spans="1:7" x14ac:dyDescent="0.2">
      <c r="A118" s="4" t="s">
        <v>236</v>
      </c>
      <c r="B118" s="5" t="s">
        <v>237</v>
      </c>
      <c r="C118" s="7">
        <v>317092.7</v>
      </c>
      <c r="D118" s="7">
        <v>17092.7</v>
      </c>
      <c r="E118" s="7">
        <v>300000</v>
      </c>
      <c r="F118" s="7">
        <v>317092.7</v>
      </c>
      <c r="G118" s="6"/>
    </row>
    <row r="119" spans="1:7" x14ac:dyDescent="0.2">
      <c r="A119" s="4" t="s">
        <v>238</v>
      </c>
      <c r="B119" s="5" t="s">
        <v>239</v>
      </c>
      <c r="C119" s="7">
        <v>940000</v>
      </c>
      <c r="D119" s="7">
        <v>150000</v>
      </c>
      <c r="E119" s="7">
        <v>790000</v>
      </c>
      <c r="F119" s="7">
        <v>940000</v>
      </c>
      <c r="G119" s="6"/>
    </row>
    <row r="120" spans="1:7" x14ac:dyDescent="0.2">
      <c r="A120" s="4" t="s">
        <v>240</v>
      </c>
      <c r="B120" s="5" t="s">
        <v>241</v>
      </c>
      <c r="C120" s="7">
        <v>125837.63</v>
      </c>
      <c r="D120" s="7">
        <v>0</v>
      </c>
      <c r="E120" s="7">
        <v>125837.63</v>
      </c>
      <c r="F120" s="7">
        <v>125837.63</v>
      </c>
      <c r="G120" s="6"/>
    </row>
    <row r="121" spans="1:7" x14ac:dyDescent="0.2">
      <c r="A121" s="4" t="s">
        <v>242</v>
      </c>
      <c r="B121" s="5" t="s">
        <v>243</v>
      </c>
      <c r="C121" s="7">
        <v>1047733</v>
      </c>
      <c r="D121" s="7">
        <v>600000</v>
      </c>
      <c r="E121" s="7">
        <v>447733</v>
      </c>
      <c r="F121" s="7">
        <v>1047733</v>
      </c>
      <c r="G121" s="6"/>
    </row>
    <row r="122" spans="1:7" x14ac:dyDescent="0.2">
      <c r="A122" s="4" t="s">
        <v>244</v>
      </c>
      <c r="B122" s="5" t="s">
        <v>245</v>
      </c>
      <c r="C122" s="7">
        <v>1085867.72</v>
      </c>
      <c r="D122" s="7">
        <v>801487.6</v>
      </c>
      <c r="E122" s="7">
        <v>284380.12</v>
      </c>
      <c r="F122" s="7">
        <v>1085867.72</v>
      </c>
      <c r="G122" s="6"/>
    </row>
    <row r="123" spans="1:7" x14ac:dyDescent="0.2">
      <c r="A123" s="4" t="s">
        <v>246</v>
      </c>
      <c r="B123" s="5" t="s">
        <v>247</v>
      </c>
      <c r="C123" s="7">
        <v>161000</v>
      </c>
      <c r="D123" s="7">
        <v>0</v>
      </c>
      <c r="E123" s="7">
        <v>161000</v>
      </c>
      <c r="F123" s="7">
        <v>161000</v>
      </c>
      <c r="G123" s="6"/>
    </row>
    <row r="124" spans="1:7" x14ac:dyDescent="0.2">
      <c r="A124" s="4" t="s">
        <v>248</v>
      </c>
      <c r="B124" s="5" t="s">
        <v>249</v>
      </c>
      <c r="C124" s="7">
        <v>223579.44</v>
      </c>
      <c r="D124" s="7">
        <v>223579.44</v>
      </c>
      <c r="E124" s="7">
        <v>0</v>
      </c>
      <c r="F124" s="7">
        <v>223579.44</v>
      </c>
      <c r="G124" s="6"/>
    </row>
    <row r="125" spans="1:7" x14ac:dyDescent="0.2">
      <c r="A125" s="4" t="s">
        <v>250</v>
      </c>
      <c r="B125" s="5" t="s">
        <v>251</v>
      </c>
      <c r="C125" s="7">
        <v>151061.98000000001</v>
      </c>
      <c r="D125" s="7">
        <v>118806.69</v>
      </c>
      <c r="E125" s="7">
        <v>32255.29</v>
      </c>
      <c r="F125" s="7">
        <v>151061.98000000001</v>
      </c>
      <c r="G125" s="6"/>
    </row>
    <row r="126" spans="1:7" x14ac:dyDescent="0.2">
      <c r="A126" s="4" t="s">
        <v>252</v>
      </c>
      <c r="B126" s="5" t="s">
        <v>253</v>
      </c>
      <c r="C126" s="7">
        <v>75000</v>
      </c>
      <c r="D126" s="7">
        <v>75000</v>
      </c>
      <c r="E126" s="7">
        <v>0</v>
      </c>
      <c r="F126" s="7">
        <v>75000</v>
      </c>
      <c r="G126" s="6"/>
    </row>
    <row r="127" spans="1:7" x14ac:dyDescent="0.2">
      <c r="A127" s="4" t="s">
        <v>254</v>
      </c>
      <c r="B127" s="5" t="s">
        <v>255</v>
      </c>
      <c r="C127" s="7">
        <v>178746.33</v>
      </c>
      <c r="D127" s="7">
        <v>104479.82</v>
      </c>
      <c r="E127" s="7">
        <v>74266.509999999995</v>
      </c>
      <c r="F127" s="7">
        <v>178746.33</v>
      </c>
      <c r="G127" s="6"/>
    </row>
    <row r="128" spans="1:7" x14ac:dyDescent="0.2">
      <c r="A128" s="4" t="s">
        <v>256</v>
      </c>
      <c r="B128" s="5" t="s">
        <v>257</v>
      </c>
      <c r="C128" s="7">
        <v>1089000</v>
      </c>
      <c r="D128" s="7">
        <v>1000000</v>
      </c>
      <c r="E128" s="7">
        <v>89000</v>
      </c>
      <c r="F128" s="7">
        <v>1089000</v>
      </c>
      <c r="G128" s="6"/>
    </row>
    <row r="129" spans="1:7" x14ac:dyDescent="0.2">
      <c r="A129" s="4" t="s">
        <v>258</v>
      </c>
      <c r="B129" s="5" t="s">
        <v>259</v>
      </c>
      <c r="C129" s="7">
        <v>76555.820000000007</v>
      </c>
      <c r="D129" s="7">
        <v>76555.820000000007</v>
      </c>
      <c r="E129" s="7">
        <v>0</v>
      </c>
      <c r="F129" s="7">
        <v>76555.820000000007</v>
      </c>
      <c r="G129" s="6"/>
    </row>
    <row r="130" spans="1:7" x14ac:dyDescent="0.2">
      <c r="A130" s="4" t="s">
        <v>260</v>
      </c>
      <c r="B130" s="5" t="s">
        <v>261</v>
      </c>
      <c r="C130" s="7">
        <v>1936120.75</v>
      </c>
      <c r="D130" s="7">
        <v>0</v>
      </c>
      <c r="E130" s="7">
        <v>1936120.75</v>
      </c>
      <c r="F130" s="7">
        <v>1936120.75</v>
      </c>
      <c r="G130" s="6"/>
    </row>
    <row r="131" spans="1:7" x14ac:dyDescent="0.2">
      <c r="A131" s="4" t="s">
        <v>262</v>
      </c>
      <c r="B131" s="5" t="s">
        <v>263</v>
      </c>
      <c r="C131" s="7">
        <v>218000</v>
      </c>
      <c r="D131" s="7">
        <v>218000</v>
      </c>
      <c r="E131" s="7">
        <v>0</v>
      </c>
      <c r="F131" s="7">
        <v>218000</v>
      </c>
      <c r="G131" s="6"/>
    </row>
    <row r="132" spans="1:7" x14ac:dyDescent="0.2">
      <c r="A132" s="4" t="s">
        <v>264</v>
      </c>
      <c r="B132" s="5" t="s">
        <v>265</v>
      </c>
      <c r="C132" s="7">
        <v>642351.86</v>
      </c>
      <c r="D132" s="7">
        <v>325282.68</v>
      </c>
      <c r="E132" s="7">
        <v>317069.18</v>
      </c>
      <c r="F132" s="7">
        <v>642351.86</v>
      </c>
      <c r="G132" s="6"/>
    </row>
    <row r="133" spans="1:7" x14ac:dyDescent="0.2">
      <c r="A133" s="4" t="s">
        <v>266</v>
      </c>
      <c r="B133" s="5" t="s">
        <v>267</v>
      </c>
      <c r="C133" s="7">
        <v>1067582.31</v>
      </c>
      <c r="D133" s="7">
        <v>987218.44</v>
      </c>
      <c r="E133" s="7">
        <v>80363.87</v>
      </c>
      <c r="F133" s="7">
        <v>1067582.31</v>
      </c>
      <c r="G133" s="6"/>
    </row>
    <row r="134" spans="1:7" x14ac:dyDescent="0.2">
      <c r="A134" s="4" t="s">
        <v>268</v>
      </c>
      <c r="B134" s="5" t="s">
        <v>269</v>
      </c>
      <c r="C134" s="7">
        <v>1130069</v>
      </c>
      <c r="D134" s="7">
        <v>502551.39</v>
      </c>
      <c r="E134" s="7">
        <v>627517.61</v>
      </c>
      <c r="F134" s="7">
        <v>1130069</v>
      </c>
      <c r="G134" s="6"/>
    </row>
    <row r="135" spans="1:7" x14ac:dyDescent="0.2">
      <c r="A135" s="4" t="s">
        <v>270</v>
      </c>
      <c r="B135" s="5" t="s">
        <v>271</v>
      </c>
      <c r="C135" s="7">
        <v>618129.85</v>
      </c>
      <c r="D135" s="7">
        <v>197692.41</v>
      </c>
      <c r="E135" s="7">
        <v>420437.44</v>
      </c>
      <c r="F135" s="7">
        <v>618129.85</v>
      </c>
      <c r="G135" s="6"/>
    </row>
    <row r="136" spans="1:7" x14ac:dyDescent="0.2">
      <c r="A136" s="4" t="s">
        <v>272</v>
      </c>
      <c r="B136" s="5" t="s">
        <v>273</v>
      </c>
      <c r="C136" s="7">
        <v>177925.71</v>
      </c>
      <c r="D136" s="7">
        <v>119998</v>
      </c>
      <c r="E136" s="7">
        <v>57927.71</v>
      </c>
      <c r="F136" s="7">
        <v>177925.71</v>
      </c>
      <c r="G136" s="6"/>
    </row>
    <row r="137" spans="1:7" x14ac:dyDescent="0.2">
      <c r="A137" s="4" t="s">
        <v>274</v>
      </c>
      <c r="B137" s="5" t="s">
        <v>275</v>
      </c>
      <c r="C137" s="7">
        <v>310182.69</v>
      </c>
      <c r="D137" s="7">
        <v>287614.88</v>
      </c>
      <c r="E137" s="7">
        <v>22567.81</v>
      </c>
      <c r="F137" s="7">
        <v>310182.69</v>
      </c>
      <c r="G137" s="6"/>
    </row>
    <row r="138" spans="1:7" x14ac:dyDescent="0.2">
      <c r="A138" s="4" t="s">
        <v>276</v>
      </c>
      <c r="B138" s="5" t="s">
        <v>277</v>
      </c>
      <c r="C138" s="7">
        <v>272000</v>
      </c>
      <c r="D138" s="7">
        <v>250000</v>
      </c>
      <c r="E138" s="7">
        <v>22000</v>
      </c>
      <c r="F138" s="7">
        <v>272000</v>
      </c>
      <c r="G138" s="6"/>
    </row>
    <row r="139" spans="1:7" x14ac:dyDescent="0.2">
      <c r="A139" s="4" t="s">
        <v>278</v>
      </c>
      <c r="B139" s="5" t="s">
        <v>279</v>
      </c>
      <c r="C139" s="7">
        <v>99900</v>
      </c>
      <c r="D139" s="7">
        <v>99900</v>
      </c>
      <c r="E139" s="7">
        <v>0</v>
      </c>
      <c r="F139" s="7">
        <v>99900</v>
      </c>
      <c r="G139" s="6"/>
    </row>
    <row r="140" spans="1:7" x14ac:dyDescent="0.2">
      <c r="A140" s="4" t="s">
        <v>280</v>
      </c>
      <c r="B140" s="5" t="s">
        <v>281</v>
      </c>
      <c r="C140" s="7">
        <v>100000</v>
      </c>
      <c r="D140" s="7">
        <v>100000</v>
      </c>
      <c r="E140" s="7">
        <v>0</v>
      </c>
      <c r="F140" s="7">
        <v>100000</v>
      </c>
      <c r="G140" s="6"/>
    </row>
    <row r="141" spans="1:7" x14ac:dyDescent="0.2">
      <c r="A141" s="4" t="s">
        <v>282</v>
      </c>
      <c r="B141" s="5" t="s">
        <v>283</v>
      </c>
      <c r="C141" s="7">
        <v>250169.66</v>
      </c>
      <c r="D141" s="7">
        <v>250169.66</v>
      </c>
      <c r="E141" s="7">
        <v>0</v>
      </c>
      <c r="F141" s="7">
        <v>250169.66</v>
      </c>
      <c r="G141" s="6"/>
    </row>
    <row r="142" spans="1:7" x14ac:dyDescent="0.2">
      <c r="A142" s="4" t="s">
        <v>284</v>
      </c>
      <c r="B142" s="5" t="s">
        <v>285</v>
      </c>
      <c r="C142" s="7">
        <v>857955.93</v>
      </c>
      <c r="D142" s="7">
        <v>244116.48000000001</v>
      </c>
      <c r="E142" s="7">
        <v>613839.44999999995</v>
      </c>
      <c r="F142" s="7">
        <v>857955.93</v>
      </c>
      <c r="G142" s="6"/>
    </row>
    <row r="143" spans="1:7" x14ac:dyDescent="0.2">
      <c r="A143" s="4" t="s">
        <v>286</v>
      </c>
      <c r="B143" s="5" t="s">
        <v>287</v>
      </c>
      <c r="C143" s="7">
        <v>90000</v>
      </c>
      <c r="D143" s="7">
        <v>90000</v>
      </c>
      <c r="E143" s="7">
        <v>0</v>
      </c>
      <c r="F143" s="7">
        <v>90000</v>
      </c>
      <c r="G143" s="6"/>
    </row>
    <row r="144" spans="1:7" x14ac:dyDescent="0.2">
      <c r="A144" s="4" t="s">
        <v>288</v>
      </c>
      <c r="B144" s="5" t="s">
        <v>289</v>
      </c>
      <c r="C144" s="7">
        <v>972927.05</v>
      </c>
      <c r="D144" s="7">
        <v>788130.05</v>
      </c>
      <c r="E144" s="7">
        <v>184797</v>
      </c>
      <c r="F144" s="7">
        <v>972927.05</v>
      </c>
      <c r="G144" s="6"/>
    </row>
    <row r="145" spans="1:7" x14ac:dyDescent="0.2">
      <c r="A145" s="4" t="s">
        <v>290</v>
      </c>
      <c r="B145" s="5" t="s">
        <v>291</v>
      </c>
      <c r="C145" s="7">
        <v>108000</v>
      </c>
      <c r="D145" s="7">
        <v>10000</v>
      </c>
      <c r="E145" s="7">
        <v>98000</v>
      </c>
      <c r="F145" s="7">
        <v>108000</v>
      </c>
      <c r="G145" s="6"/>
    </row>
    <row r="146" spans="1:7" x14ac:dyDescent="0.2">
      <c r="A146" s="4" t="s">
        <v>292</v>
      </c>
      <c r="B146" s="5" t="s">
        <v>293</v>
      </c>
      <c r="C146" s="7">
        <v>219404.78</v>
      </c>
      <c r="D146" s="7">
        <v>141848.79999999999</v>
      </c>
      <c r="E146" s="7">
        <v>77555.98</v>
      </c>
      <c r="F146" s="7">
        <v>219404.78</v>
      </c>
      <c r="G146" s="6"/>
    </row>
    <row r="147" spans="1:7" x14ac:dyDescent="0.2">
      <c r="A147" s="4" t="s">
        <v>294</v>
      </c>
      <c r="B147" s="5" t="s">
        <v>295</v>
      </c>
      <c r="C147" s="7">
        <v>400000</v>
      </c>
      <c r="D147" s="7">
        <v>400000</v>
      </c>
      <c r="E147" s="7">
        <v>0</v>
      </c>
      <c r="F147" s="7">
        <v>400000</v>
      </c>
      <c r="G147" s="6"/>
    </row>
    <row r="148" spans="1:7" x14ac:dyDescent="0.2">
      <c r="A148" s="4" t="s">
        <v>296</v>
      </c>
      <c r="B148" s="5" t="s">
        <v>297</v>
      </c>
      <c r="C148" s="7">
        <v>65849.36</v>
      </c>
      <c r="D148" s="7">
        <v>65849.36</v>
      </c>
      <c r="E148" s="7">
        <v>0</v>
      </c>
      <c r="F148" s="7">
        <v>65849.36</v>
      </c>
      <c r="G148" s="6"/>
    </row>
    <row r="149" spans="1:7" x14ac:dyDescent="0.2">
      <c r="A149" s="4" t="s">
        <v>298</v>
      </c>
      <c r="B149" s="5" t="s">
        <v>299</v>
      </c>
      <c r="C149" s="7">
        <v>715863.45</v>
      </c>
      <c r="D149" s="7">
        <v>354840.83</v>
      </c>
      <c r="E149" s="7">
        <v>361022.62</v>
      </c>
      <c r="F149" s="7">
        <v>715863.45</v>
      </c>
      <c r="G149" s="6"/>
    </row>
    <row r="150" spans="1:7" x14ac:dyDescent="0.2">
      <c r="A150" s="4" t="s">
        <v>300</v>
      </c>
      <c r="B150" s="5" t="s">
        <v>301</v>
      </c>
      <c r="C150" s="7">
        <v>1401566.84</v>
      </c>
      <c r="D150" s="7">
        <v>1262797.68</v>
      </c>
      <c r="E150" s="7">
        <v>138769.16</v>
      </c>
      <c r="F150" s="7">
        <v>1401566.84</v>
      </c>
      <c r="G150" s="6"/>
    </row>
    <row r="151" spans="1:7" x14ac:dyDescent="0.2">
      <c r="A151" s="4" t="s">
        <v>302</v>
      </c>
      <c r="B151" s="5" t="s">
        <v>303</v>
      </c>
      <c r="C151" s="7">
        <v>158022.88</v>
      </c>
      <c r="D151" s="7">
        <v>48567.96</v>
      </c>
      <c r="E151" s="7">
        <v>109454.92</v>
      </c>
      <c r="F151" s="7">
        <v>158022.88</v>
      </c>
      <c r="G151" s="6"/>
    </row>
    <row r="152" spans="1:7" x14ac:dyDescent="0.2">
      <c r="A152" s="4" t="s">
        <v>304</v>
      </c>
      <c r="B152" s="5" t="s">
        <v>305</v>
      </c>
      <c r="C152" s="7">
        <v>220454.38</v>
      </c>
      <c r="D152" s="7">
        <v>73114.16</v>
      </c>
      <c r="E152" s="7">
        <v>147340.22</v>
      </c>
      <c r="F152" s="7">
        <v>220454.38</v>
      </c>
      <c r="G152" s="6"/>
    </row>
    <row r="153" spans="1:7" x14ac:dyDescent="0.2">
      <c r="A153" s="4" t="s">
        <v>306</v>
      </c>
      <c r="B153" s="5" t="s">
        <v>307</v>
      </c>
      <c r="C153" s="7">
        <v>955529.57</v>
      </c>
      <c r="D153" s="7">
        <v>765270.2</v>
      </c>
      <c r="E153" s="7">
        <v>190259.37</v>
      </c>
      <c r="F153" s="7">
        <v>955529.57</v>
      </c>
      <c r="G153" s="6"/>
    </row>
    <row r="154" spans="1:7" x14ac:dyDescent="0.2">
      <c r="A154" s="4" t="s">
        <v>308</v>
      </c>
      <c r="B154" s="5" t="s">
        <v>309</v>
      </c>
      <c r="C154" s="7">
        <v>645847.29</v>
      </c>
      <c r="D154" s="7">
        <v>168849.36</v>
      </c>
      <c r="E154" s="7">
        <v>476997.93</v>
      </c>
      <c r="F154" s="7">
        <v>645847.29</v>
      </c>
      <c r="G154" s="6"/>
    </row>
    <row r="155" spans="1:7" x14ac:dyDescent="0.2">
      <c r="A155" s="4" t="s">
        <v>310</v>
      </c>
      <c r="B155" s="5" t="s">
        <v>311</v>
      </c>
      <c r="C155" s="7">
        <v>2364360</v>
      </c>
      <c r="D155" s="7">
        <v>0</v>
      </c>
      <c r="E155" s="7">
        <v>2364360</v>
      </c>
      <c r="F155" s="7">
        <v>2364360</v>
      </c>
      <c r="G155" s="6"/>
    </row>
    <row r="156" spans="1:7" x14ac:dyDescent="0.2">
      <c r="A156" s="4" t="s">
        <v>312</v>
      </c>
      <c r="B156" s="5" t="s">
        <v>313</v>
      </c>
      <c r="C156" s="7">
        <v>315765.8</v>
      </c>
      <c r="D156" s="7">
        <v>30765.8</v>
      </c>
      <c r="E156" s="7">
        <v>285000</v>
      </c>
      <c r="F156" s="7">
        <v>315765.8</v>
      </c>
      <c r="G156" s="6"/>
    </row>
    <row r="157" spans="1:7" x14ac:dyDescent="0.2">
      <c r="A157" s="4" t="s">
        <v>121</v>
      </c>
      <c r="B157" s="5" t="s">
        <v>122</v>
      </c>
      <c r="C157" s="7">
        <v>1172798.8600000001</v>
      </c>
      <c r="D157" s="7">
        <v>692326.39</v>
      </c>
      <c r="E157" s="7">
        <v>480472.47</v>
      </c>
      <c r="F157" s="7">
        <v>1172798.8600000001</v>
      </c>
      <c r="G157" s="6"/>
    </row>
    <row r="158" spans="1:7" x14ac:dyDescent="0.2">
      <c r="A158" s="4" t="s">
        <v>314</v>
      </c>
      <c r="B158" s="5" t="s">
        <v>315</v>
      </c>
      <c r="C158" s="7">
        <v>148689.59</v>
      </c>
      <c r="D158" s="7">
        <v>126841</v>
      </c>
      <c r="E158" s="7">
        <v>21848.59</v>
      </c>
      <c r="F158" s="7">
        <v>148689.59</v>
      </c>
      <c r="G158" s="6"/>
    </row>
    <row r="159" spans="1:7" x14ac:dyDescent="0.2">
      <c r="A159" s="4" t="s">
        <v>316</v>
      </c>
      <c r="B159" s="5" t="s">
        <v>317</v>
      </c>
      <c r="C159" s="7">
        <v>166867.03</v>
      </c>
      <c r="D159" s="7">
        <v>75249.429999999993</v>
      </c>
      <c r="E159" s="7">
        <v>91617.600000000006</v>
      </c>
      <c r="F159" s="7">
        <v>166867.03</v>
      </c>
      <c r="G159" s="6"/>
    </row>
    <row r="160" spans="1:7" x14ac:dyDescent="0.2">
      <c r="A160" s="4" t="s">
        <v>318</v>
      </c>
      <c r="B160" s="5" t="s">
        <v>319</v>
      </c>
      <c r="C160" s="7">
        <v>246625</v>
      </c>
      <c r="D160" s="7">
        <v>0</v>
      </c>
      <c r="E160" s="7">
        <v>246625</v>
      </c>
      <c r="F160" s="7">
        <v>246625</v>
      </c>
      <c r="G160" s="6"/>
    </row>
    <row r="161" spans="1:7" x14ac:dyDescent="0.2">
      <c r="A161" s="4" t="s">
        <v>320</v>
      </c>
      <c r="B161" s="5" t="s">
        <v>321</v>
      </c>
      <c r="C161" s="7">
        <v>178480.8</v>
      </c>
      <c r="D161" s="7">
        <v>0</v>
      </c>
      <c r="E161" s="7">
        <v>178480.8</v>
      </c>
      <c r="F161" s="7">
        <v>178480.8</v>
      </c>
      <c r="G161" s="6"/>
    </row>
    <row r="162" spans="1:7" x14ac:dyDescent="0.2">
      <c r="A162" s="4" t="s">
        <v>322</v>
      </c>
      <c r="B162" s="5" t="s">
        <v>323</v>
      </c>
      <c r="C162" s="7">
        <v>384403.75</v>
      </c>
      <c r="D162" s="7">
        <v>179620.42</v>
      </c>
      <c r="E162" s="7">
        <v>204783.33</v>
      </c>
      <c r="F162" s="7">
        <v>384403.75</v>
      </c>
      <c r="G162" s="6"/>
    </row>
    <row r="163" spans="1:7" x14ac:dyDescent="0.2">
      <c r="A163" s="4" t="s">
        <v>324</v>
      </c>
      <c r="B163" s="5" t="s">
        <v>325</v>
      </c>
      <c r="C163" s="7">
        <v>120000</v>
      </c>
      <c r="D163" s="7">
        <v>0</v>
      </c>
      <c r="E163" s="7">
        <v>120000</v>
      </c>
      <c r="F163" s="7">
        <v>120000</v>
      </c>
      <c r="G163" s="6"/>
    </row>
    <row r="164" spans="1:7" x14ac:dyDescent="0.2">
      <c r="A164" s="4" t="s">
        <v>326</v>
      </c>
      <c r="B164" s="5" t="s">
        <v>327</v>
      </c>
      <c r="C164" s="7">
        <v>1123588.47</v>
      </c>
      <c r="D164" s="7">
        <v>16075.47</v>
      </c>
      <c r="E164" s="7">
        <v>1107513</v>
      </c>
      <c r="F164" s="7">
        <v>1123588.47</v>
      </c>
      <c r="G164" s="6"/>
    </row>
    <row r="165" spans="1:7" x14ac:dyDescent="0.2">
      <c r="A165" s="4" t="s">
        <v>328</v>
      </c>
      <c r="B165" s="5" t="s">
        <v>329</v>
      </c>
      <c r="C165" s="7">
        <v>73108.28</v>
      </c>
      <c r="D165" s="7">
        <v>73108.28</v>
      </c>
      <c r="E165" s="7">
        <v>0</v>
      </c>
      <c r="F165" s="7">
        <v>73108.28</v>
      </c>
      <c r="G165" s="6"/>
    </row>
    <row r="166" spans="1:7" x14ac:dyDescent="0.2">
      <c r="A166" s="4" t="s">
        <v>330</v>
      </c>
      <c r="B166" s="5" t="s">
        <v>331</v>
      </c>
      <c r="C166" s="7">
        <v>165350</v>
      </c>
      <c r="D166" s="7">
        <v>140350</v>
      </c>
      <c r="E166" s="7">
        <v>25000</v>
      </c>
      <c r="F166" s="7">
        <v>165350</v>
      </c>
      <c r="G166" s="6"/>
    </row>
    <row r="167" spans="1:7" x14ac:dyDescent="0.2">
      <c r="A167" s="4" t="s">
        <v>332</v>
      </c>
      <c r="B167" s="5" t="s">
        <v>333</v>
      </c>
      <c r="C167" s="7">
        <v>149227.54</v>
      </c>
      <c r="D167" s="7">
        <v>126443.88</v>
      </c>
      <c r="E167" s="7">
        <v>22783.66</v>
      </c>
      <c r="F167" s="7">
        <v>149227.54</v>
      </c>
      <c r="G167" s="6"/>
    </row>
    <row r="168" spans="1:7" x14ac:dyDescent="0.2">
      <c r="A168" s="4" t="s">
        <v>334</v>
      </c>
      <c r="B168" s="5" t="s">
        <v>335</v>
      </c>
      <c r="C168" s="7">
        <v>800321.78</v>
      </c>
      <c r="D168" s="7">
        <v>687629.51</v>
      </c>
      <c r="E168" s="7">
        <v>112692.27</v>
      </c>
      <c r="F168" s="7">
        <v>800321.78</v>
      </c>
      <c r="G168" s="6"/>
    </row>
    <row r="169" spans="1:7" x14ac:dyDescent="0.2">
      <c r="A169" s="4" t="s">
        <v>336</v>
      </c>
      <c r="B169" s="5" t="s">
        <v>337</v>
      </c>
      <c r="C169" s="7">
        <v>886237.82</v>
      </c>
      <c r="D169" s="7">
        <v>37148.68</v>
      </c>
      <c r="E169" s="7">
        <v>849089.14</v>
      </c>
      <c r="F169" s="7">
        <v>886237.82</v>
      </c>
      <c r="G169" s="6"/>
    </row>
    <row r="170" spans="1:7" x14ac:dyDescent="0.2">
      <c r="A170" s="4" t="s">
        <v>338</v>
      </c>
      <c r="B170" s="5" t="s">
        <v>339</v>
      </c>
      <c r="C170" s="7">
        <v>774216.71</v>
      </c>
      <c r="D170" s="7">
        <v>83141.86</v>
      </c>
      <c r="E170" s="7">
        <v>691074.85</v>
      </c>
      <c r="F170" s="7">
        <v>774216.71</v>
      </c>
      <c r="G170" s="6"/>
    </row>
    <row r="171" spans="1:7" x14ac:dyDescent="0.2">
      <c r="A171" s="4" t="s">
        <v>1916</v>
      </c>
      <c r="B171" s="5" t="s">
        <v>133</v>
      </c>
      <c r="C171" s="7">
        <v>120699.69</v>
      </c>
      <c r="D171" s="7">
        <v>11340.81</v>
      </c>
      <c r="E171" s="7">
        <v>109358.88</v>
      </c>
      <c r="F171" s="7">
        <v>120699.69</v>
      </c>
      <c r="G171" s="6"/>
    </row>
    <row r="172" spans="1:7" x14ac:dyDescent="0.2">
      <c r="A172" s="4" t="s">
        <v>340</v>
      </c>
      <c r="B172" s="5" t="s">
        <v>341</v>
      </c>
      <c r="C172" s="7">
        <v>994324.27</v>
      </c>
      <c r="D172" s="7">
        <v>260862.98</v>
      </c>
      <c r="E172" s="7">
        <v>733461.29</v>
      </c>
      <c r="F172" s="7">
        <v>994324.27</v>
      </c>
      <c r="G172" s="6"/>
    </row>
    <row r="173" spans="1:7" x14ac:dyDescent="0.2">
      <c r="A173" s="4" t="s">
        <v>342</v>
      </c>
      <c r="B173" s="5" t="s">
        <v>343</v>
      </c>
      <c r="C173" s="7">
        <v>1155423</v>
      </c>
      <c r="D173" s="7">
        <v>0</v>
      </c>
      <c r="E173" s="7">
        <v>1155423</v>
      </c>
      <c r="F173" s="7">
        <v>1155423</v>
      </c>
      <c r="G173" s="6"/>
    </row>
    <row r="174" spans="1:7" x14ac:dyDescent="0.2">
      <c r="A174" s="4" t="s">
        <v>344</v>
      </c>
      <c r="B174" s="5" t="s">
        <v>345</v>
      </c>
      <c r="C174" s="7">
        <v>275114.13</v>
      </c>
      <c r="D174" s="7">
        <v>188796.18</v>
      </c>
      <c r="E174" s="7">
        <v>86317.95</v>
      </c>
      <c r="F174" s="7">
        <v>275114.13</v>
      </c>
      <c r="G174" s="6"/>
    </row>
    <row r="175" spans="1:7" x14ac:dyDescent="0.2">
      <c r="A175" s="4" t="s">
        <v>346</v>
      </c>
      <c r="B175" s="5" t="s">
        <v>347</v>
      </c>
      <c r="C175" s="7">
        <v>200000</v>
      </c>
      <c r="D175" s="7">
        <v>0</v>
      </c>
      <c r="E175" s="7">
        <v>200000</v>
      </c>
      <c r="F175" s="7">
        <v>200000</v>
      </c>
      <c r="G175" s="6"/>
    </row>
    <row r="176" spans="1:7" x14ac:dyDescent="0.2">
      <c r="A176" s="4" t="s">
        <v>348</v>
      </c>
      <c r="B176" s="5" t="s">
        <v>349</v>
      </c>
      <c r="C176" s="7">
        <v>77101.13</v>
      </c>
      <c r="D176" s="7">
        <v>60000</v>
      </c>
      <c r="E176" s="7">
        <v>17101.13</v>
      </c>
      <c r="F176" s="7">
        <v>77101.13</v>
      </c>
      <c r="G176" s="6"/>
    </row>
    <row r="177" spans="1:7" x14ac:dyDescent="0.2">
      <c r="A177" s="4" t="s">
        <v>350</v>
      </c>
      <c r="B177" s="5" t="s">
        <v>351</v>
      </c>
      <c r="C177" s="7">
        <v>299273.55</v>
      </c>
      <c r="D177" s="7">
        <v>229161.76</v>
      </c>
      <c r="E177" s="7">
        <v>70111.789999999994</v>
      </c>
      <c r="F177" s="7">
        <v>299273.55</v>
      </c>
      <c r="G177" s="6"/>
    </row>
    <row r="178" spans="1:7" x14ac:dyDescent="0.2">
      <c r="A178" s="4" t="s">
        <v>352</v>
      </c>
      <c r="B178" s="5" t="s">
        <v>353</v>
      </c>
      <c r="C178" s="7">
        <v>346159.96</v>
      </c>
      <c r="D178" s="7">
        <v>0</v>
      </c>
      <c r="E178" s="7">
        <v>346159.96</v>
      </c>
      <c r="F178" s="7">
        <v>346159.96</v>
      </c>
      <c r="G178" s="6"/>
    </row>
    <row r="179" spans="1:7" x14ac:dyDescent="0.2">
      <c r="A179" s="4" t="s">
        <v>354</v>
      </c>
      <c r="B179" s="5" t="s">
        <v>355</v>
      </c>
      <c r="C179" s="7">
        <v>283970.09999999998</v>
      </c>
      <c r="D179" s="7">
        <v>86200</v>
      </c>
      <c r="E179" s="7">
        <v>197770.1</v>
      </c>
      <c r="F179" s="7">
        <v>283970.09999999998</v>
      </c>
      <c r="G179" s="6"/>
    </row>
    <row r="180" spans="1:7" x14ac:dyDescent="0.2">
      <c r="A180" s="4" t="s">
        <v>356</v>
      </c>
      <c r="B180" s="5" t="s">
        <v>357</v>
      </c>
      <c r="C180" s="7">
        <v>146351.79999999999</v>
      </c>
      <c r="D180" s="7">
        <v>29573.759999999998</v>
      </c>
      <c r="E180" s="7">
        <v>116778.04</v>
      </c>
      <c r="F180" s="7">
        <v>146351.79999999999</v>
      </c>
      <c r="G180" s="6"/>
    </row>
    <row r="181" spans="1:7" x14ac:dyDescent="0.2">
      <c r="A181" s="4" t="s">
        <v>358</v>
      </c>
      <c r="B181" s="5" t="s">
        <v>359</v>
      </c>
      <c r="C181" s="7">
        <v>1001744.15</v>
      </c>
      <c r="D181" s="7">
        <v>133781.29</v>
      </c>
      <c r="E181" s="7">
        <v>867962.86</v>
      </c>
      <c r="F181" s="7">
        <v>1001744.15</v>
      </c>
      <c r="G181" s="6"/>
    </row>
    <row r="182" spans="1:7" x14ac:dyDescent="0.2">
      <c r="A182" s="4" t="s">
        <v>360</v>
      </c>
      <c r="B182" s="5" t="s">
        <v>361</v>
      </c>
      <c r="C182" s="7">
        <v>826602.96</v>
      </c>
      <c r="D182" s="7">
        <v>294548.26</v>
      </c>
      <c r="E182" s="7">
        <v>532054.69999999995</v>
      </c>
      <c r="F182" s="7">
        <v>826602.96</v>
      </c>
      <c r="G182" s="6"/>
    </row>
    <row r="183" spans="1:7" x14ac:dyDescent="0.2">
      <c r="A183" s="4" t="s">
        <v>362</v>
      </c>
      <c r="B183" s="5" t="s">
        <v>363</v>
      </c>
      <c r="C183" s="7">
        <v>1082238.3600000001</v>
      </c>
      <c r="D183" s="7">
        <v>239946.42</v>
      </c>
      <c r="E183" s="7">
        <v>842291.94</v>
      </c>
      <c r="F183" s="7">
        <v>1082238.3600000001</v>
      </c>
      <c r="G183" s="6"/>
    </row>
    <row r="184" spans="1:7" x14ac:dyDescent="0.2">
      <c r="A184" s="4" t="s">
        <v>364</v>
      </c>
      <c r="B184" s="5" t="s">
        <v>365</v>
      </c>
      <c r="C184" s="7">
        <v>261451.68</v>
      </c>
      <c r="D184" s="7">
        <v>261451.68</v>
      </c>
      <c r="E184" s="7">
        <v>0</v>
      </c>
      <c r="F184" s="7">
        <v>261451.68</v>
      </c>
      <c r="G184" s="6"/>
    </row>
    <row r="185" spans="1:7" x14ac:dyDescent="0.2">
      <c r="A185" s="4" t="s">
        <v>366</v>
      </c>
      <c r="B185" s="5" t="s">
        <v>367</v>
      </c>
      <c r="C185" s="7">
        <v>211600.57</v>
      </c>
      <c r="D185" s="7">
        <v>100248.55</v>
      </c>
      <c r="E185" s="7">
        <v>111352.02</v>
      </c>
      <c r="F185" s="7">
        <v>211600.57</v>
      </c>
      <c r="G185" s="6"/>
    </row>
    <row r="186" spans="1:7" x14ac:dyDescent="0.2">
      <c r="A186" s="4" t="s">
        <v>368</v>
      </c>
      <c r="B186" s="5" t="s">
        <v>369</v>
      </c>
      <c r="C186" s="7">
        <v>99330.01</v>
      </c>
      <c r="D186" s="7">
        <v>92742.25</v>
      </c>
      <c r="E186" s="7">
        <v>6587.76</v>
      </c>
      <c r="F186" s="7">
        <v>99330.01</v>
      </c>
      <c r="G186" s="6"/>
    </row>
    <row r="187" spans="1:7" x14ac:dyDescent="0.2">
      <c r="A187" s="4" t="s">
        <v>370</v>
      </c>
      <c r="B187" s="5" t="s">
        <v>371</v>
      </c>
      <c r="C187" s="7">
        <v>98182.69</v>
      </c>
      <c r="D187" s="7">
        <v>65849.36</v>
      </c>
      <c r="E187" s="7">
        <v>32333.33</v>
      </c>
      <c r="F187" s="7">
        <v>98182.69</v>
      </c>
      <c r="G187" s="6"/>
    </row>
    <row r="188" spans="1:7" x14ac:dyDescent="0.2">
      <c r="A188" s="4" t="s">
        <v>372</v>
      </c>
      <c r="B188" s="5" t="s">
        <v>373</v>
      </c>
      <c r="C188" s="7">
        <v>440740</v>
      </c>
      <c r="D188" s="7">
        <v>30000</v>
      </c>
      <c r="E188" s="7">
        <v>410740</v>
      </c>
      <c r="F188" s="7">
        <v>440740</v>
      </c>
      <c r="G188" s="6"/>
    </row>
    <row r="189" spans="1:7" x14ac:dyDescent="0.2">
      <c r="A189" s="4" t="s">
        <v>374</v>
      </c>
      <c r="B189" s="5" t="s">
        <v>375</v>
      </c>
      <c r="C189" s="7">
        <v>433466.02</v>
      </c>
      <c r="D189" s="7">
        <v>194466.02</v>
      </c>
      <c r="E189" s="7">
        <v>239000</v>
      </c>
      <c r="F189" s="7">
        <v>433466.02</v>
      </c>
      <c r="G189" s="6"/>
    </row>
    <row r="190" spans="1:7" x14ac:dyDescent="0.2">
      <c r="A190" s="4" t="s">
        <v>376</v>
      </c>
      <c r="B190" s="5" t="s">
        <v>377</v>
      </c>
      <c r="C190" s="7">
        <v>765869.67</v>
      </c>
      <c r="D190" s="7">
        <v>752851.27</v>
      </c>
      <c r="E190" s="7">
        <v>13018.4</v>
      </c>
      <c r="F190" s="7">
        <v>765869.67</v>
      </c>
      <c r="G190" s="6"/>
    </row>
    <row r="191" spans="1:7" x14ac:dyDescent="0.2">
      <c r="A191" s="4" t="s">
        <v>378</v>
      </c>
      <c r="B191" s="5" t="s">
        <v>379</v>
      </c>
      <c r="C191" s="7">
        <v>824540.05</v>
      </c>
      <c r="D191" s="7">
        <v>333519.40999999997</v>
      </c>
      <c r="E191" s="7">
        <v>491020.64</v>
      </c>
      <c r="F191" s="7">
        <v>824540.05</v>
      </c>
      <c r="G191" s="6"/>
    </row>
    <row r="192" spans="1:7" x14ac:dyDescent="0.2">
      <c r="A192" s="4" t="s">
        <v>380</v>
      </c>
      <c r="B192" s="5"/>
      <c r="C192" s="7">
        <v>172000</v>
      </c>
      <c r="D192" s="7">
        <v>172000</v>
      </c>
      <c r="E192" s="7">
        <v>0</v>
      </c>
      <c r="F192" s="7">
        <v>172000</v>
      </c>
      <c r="G192" s="6"/>
    </row>
    <row r="193" spans="1:7" x14ac:dyDescent="0.2">
      <c r="A193" s="4" t="s">
        <v>381</v>
      </c>
      <c r="B193" s="5" t="s">
        <v>382</v>
      </c>
      <c r="C193" s="7">
        <v>150835.04</v>
      </c>
      <c r="D193" s="7">
        <v>92951.96</v>
      </c>
      <c r="E193" s="7">
        <v>57883.08</v>
      </c>
      <c r="F193" s="7">
        <v>150835.04</v>
      </c>
      <c r="G193" s="6"/>
    </row>
    <row r="194" spans="1:7" x14ac:dyDescent="0.2">
      <c r="A194" s="4" t="s">
        <v>383</v>
      </c>
      <c r="B194" s="5" t="s">
        <v>384</v>
      </c>
      <c r="C194" s="6"/>
      <c r="D194" s="6"/>
      <c r="E194" s="7">
        <v>129000</v>
      </c>
      <c r="F194" s="7">
        <v>129000</v>
      </c>
      <c r="G194" s="7">
        <v>129000</v>
      </c>
    </row>
    <row r="195" spans="1:7" x14ac:dyDescent="0.2">
      <c r="A195" s="4" t="s">
        <v>385</v>
      </c>
      <c r="B195" s="5" t="s">
        <v>386</v>
      </c>
      <c r="C195" s="7">
        <v>140968.04</v>
      </c>
      <c r="D195" s="7">
        <v>119968.04</v>
      </c>
      <c r="E195" s="7">
        <v>21000</v>
      </c>
      <c r="F195" s="7">
        <v>140968.04</v>
      </c>
      <c r="G195" s="6"/>
    </row>
    <row r="196" spans="1:7" x14ac:dyDescent="0.2">
      <c r="A196" s="4" t="s">
        <v>387</v>
      </c>
      <c r="B196" s="5" t="s">
        <v>388</v>
      </c>
      <c r="C196" s="7">
        <v>178283.61</v>
      </c>
      <c r="D196" s="7">
        <v>61783.61</v>
      </c>
      <c r="E196" s="7">
        <v>116500</v>
      </c>
      <c r="F196" s="7">
        <v>178283.61</v>
      </c>
      <c r="G196" s="6"/>
    </row>
    <row r="197" spans="1:7" x14ac:dyDescent="0.2">
      <c r="A197" s="4" t="s">
        <v>389</v>
      </c>
      <c r="B197" s="5" t="s">
        <v>390</v>
      </c>
      <c r="C197" s="7">
        <v>332531.73</v>
      </c>
      <c r="D197" s="7">
        <v>312531.73</v>
      </c>
      <c r="E197" s="7">
        <v>20000</v>
      </c>
      <c r="F197" s="7">
        <v>332531.73</v>
      </c>
      <c r="G197" s="6"/>
    </row>
    <row r="198" spans="1:7" x14ac:dyDescent="0.2">
      <c r="A198" s="4" t="s">
        <v>391</v>
      </c>
      <c r="B198" s="5" t="s">
        <v>392</v>
      </c>
      <c r="C198" s="6"/>
      <c r="D198" s="6"/>
      <c r="E198" s="7">
        <v>150000</v>
      </c>
      <c r="F198" s="7">
        <v>150000</v>
      </c>
      <c r="G198" s="7">
        <v>150000</v>
      </c>
    </row>
    <row r="199" spans="1:7" x14ac:dyDescent="0.2">
      <c r="A199" s="4" t="s">
        <v>393</v>
      </c>
      <c r="B199" s="5" t="s">
        <v>394</v>
      </c>
      <c r="C199" s="7">
        <v>132291.72</v>
      </c>
      <c r="D199" s="7">
        <v>129273.04</v>
      </c>
      <c r="E199" s="7">
        <v>3018.68</v>
      </c>
      <c r="F199" s="7">
        <v>132291.72</v>
      </c>
      <c r="G199" s="6"/>
    </row>
    <row r="200" spans="1:7" x14ac:dyDescent="0.2">
      <c r="A200" s="4" t="s">
        <v>395</v>
      </c>
      <c r="B200" s="5" t="s">
        <v>396</v>
      </c>
      <c r="C200" s="7">
        <v>240000</v>
      </c>
      <c r="D200" s="7">
        <v>0</v>
      </c>
      <c r="E200" s="7">
        <v>240000</v>
      </c>
      <c r="F200" s="7">
        <v>240000</v>
      </c>
      <c r="G200" s="6"/>
    </row>
    <row r="201" spans="1:7" x14ac:dyDescent="0.2">
      <c r="A201" s="4" t="s">
        <v>397</v>
      </c>
      <c r="B201" s="5" t="s">
        <v>398</v>
      </c>
      <c r="C201" s="7">
        <v>458141.11</v>
      </c>
      <c r="D201" s="7">
        <v>353141.11</v>
      </c>
      <c r="E201" s="7">
        <v>105000</v>
      </c>
      <c r="F201" s="7">
        <v>458141.11</v>
      </c>
      <c r="G201" s="6"/>
    </row>
    <row r="202" spans="1:7" x14ac:dyDescent="0.2">
      <c r="A202" s="4" t="s">
        <v>399</v>
      </c>
      <c r="B202" s="5" t="s">
        <v>400</v>
      </c>
      <c r="C202" s="7">
        <v>252306.16</v>
      </c>
      <c r="D202" s="7">
        <v>190000</v>
      </c>
      <c r="E202" s="7">
        <v>62306.16</v>
      </c>
      <c r="F202" s="7">
        <v>252306.16</v>
      </c>
      <c r="G202" s="6"/>
    </row>
    <row r="203" spans="1:7" x14ac:dyDescent="0.2">
      <c r="A203" s="4" t="s">
        <v>401</v>
      </c>
      <c r="B203" s="5" t="s">
        <v>402</v>
      </c>
      <c r="C203" s="7">
        <v>413500</v>
      </c>
      <c r="D203" s="7">
        <v>175000</v>
      </c>
      <c r="E203" s="7">
        <v>238500</v>
      </c>
      <c r="F203" s="7">
        <v>413500</v>
      </c>
      <c r="G203" s="6"/>
    </row>
    <row r="204" spans="1:7" x14ac:dyDescent="0.2">
      <c r="A204" s="4" t="s">
        <v>403</v>
      </c>
      <c r="B204" s="5" t="s">
        <v>404</v>
      </c>
      <c r="C204" s="7">
        <v>1088339.67</v>
      </c>
      <c r="D204" s="7">
        <v>1032164.59</v>
      </c>
      <c r="E204" s="7">
        <v>56175.08</v>
      </c>
      <c r="F204" s="7">
        <v>1088339.67</v>
      </c>
      <c r="G204" s="6"/>
    </row>
    <row r="205" spans="1:7" x14ac:dyDescent="0.2">
      <c r="A205" s="4" t="s">
        <v>405</v>
      </c>
      <c r="B205" s="5" t="s">
        <v>406</v>
      </c>
      <c r="C205" s="7">
        <v>178910.91</v>
      </c>
      <c r="D205" s="7">
        <v>178910.91</v>
      </c>
      <c r="E205" s="7">
        <v>0</v>
      </c>
      <c r="F205" s="7">
        <v>178910.91</v>
      </c>
      <c r="G205" s="6"/>
    </row>
    <row r="206" spans="1:7" x14ac:dyDescent="0.2">
      <c r="A206" s="4" t="s">
        <v>407</v>
      </c>
      <c r="B206" s="5" t="s">
        <v>408</v>
      </c>
      <c r="C206" s="7">
        <v>915328.9</v>
      </c>
      <c r="D206" s="7">
        <v>60000</v>
      </c>
      <c r="E206" s="7">
        <v>855328.9</v>
      </c>
      <c r="F206" s="7">
        <v>915328.9</v>
      </c>
      <c r="G206" s="6"/>
    </row>
    <row r="207" spans="1:7" x14ac:dyDescent="0.2">
      <c r="A207" s="4" t="s">
        <v>409</v>
      </c>
      <c r="B207" s="5" t="s">
        <v>410</v>
      </c>
      <c r="C207" s="7">
        <v>239600</v>
      </c>
      <c r="D207" s="7">
        <v>100000</v>
      </c>
      <c r="E207" s="7">
        <v>139600</v>
      </c>
      <c r="F207" s="7">
        <v>239600</v>
      </c>
      <c r="G207" s="6"/>
    </row>
    <row r="208" spans="1:7" x14ac:dyDescent="0.2">
      <c r="A208" s="4" t="s">
        <v>411</v>
      </c>
      <c r="B208" s="5" t="s">
        <v>412</v>
      </c>
      <c r="C208" s="7">
        <v>1630756</v>
      </c>
      <c r="D208" s="7">
        <v>0</v>
      </c>
      <c r="E208" s="7">
        <v>1630756</v>
      </c>
      <c r="F208" s="7">
        <v>1630756</v>
      </c>
      <c r="G208" s="6"/>
    </row>
    <row r="209" spans="1:7" x14ac:dyDescent="0.2">
      <c r="A209" s="4" t="s">
        <v>413</v>
      </c>
      <c r="B209" s="5" t="s">
        <v>414</v>
      </c>
      <c r="C209" s="7">
        <v>143726.99</v>
      </c>
      <c r="D209" s="7">
        <v>141226.99</v>
      </c>
      <c r="E209" s="7">
        <v>2500</v>
      </c>
      <c r="F209" s="7">
        <v>143726.99</v>
      </c>
      <c r="G209" s="6"/>
    </row>
    <row r="210" spans="1:7" x14ac:dyDescent="0.2">
      <c r="A210" s="4" t="s">
        <v>415</v>
      </c>
      <c r="B210" s="5" t="s">
        <v>416</v>
      </c>
      <c r="C210" s="7">
        <v>327947</v>
      </c>
      <c r="D210" s="7">
        <v>327947</v>
      </c>
      <c r="E210" s="7">
        <v>0</v>
      </c>
      <c r="F210" s="7">
        <v>327947</v>
      </c>
      <c r="G210" s="6"/>
    </row>
    <row r="211" spans="1:7" x14ac:dyDescent="0.2">
      <c r="A211" s="4" t="s">
        <v>417</v>
      </c>
      <c r="B211" s="5" t="s">
        <v>418</v>
      </c>
      <c r="C211" s="7">
        <v>663439</v>
      </c>
      <c r="D211" s="7">
        <v>0</v>
      </c>
      <c r="E211" s="7">
        <v>663439</v>
      </c>
      <c r="F211" s="7">
        <v>663439</v>
      </c>
      <c r="G211" s="6"/>
    </row>
    <row r="212" spans="1:7" x14ac:dyDescent="0.2">
      <c r="A212" s="4" t="s">
        <v>419</v>
      </c>
      <c r="B212" s="5" t="s">
        <v>420</v>
      </c>
      <c r="C212" s="7">
        <v>2869137.28</v>
      </c>
      <c r="D212" s="7">
        <v>463653.03</v>
      </c>
      <c r="E212" s="7">
        <v>2405484.25</v>
      </c>
      <c r="F212" s="7">
        <v>2869137.28</v>
      </c>
      <c r="G212" s="6"/>
    </row>
    <row r="213" spans="1:7" x14ac:dyDescent="0.2">
      <c r="A213" s="4" t="s">
        <v>421</v>
      </c>
      <c r="B213" s="5" t="s">
        <v>422</v>
      </c>
      <c r="C213" s="7">
        <v>595013.84</v>
      </c>
      <c r="D213" s="7">
        <v>282013.84000000003</v>
      </c>
      <c r="E213" s="7">
        <v>313000</v>
      </c>
      <c r="F213" s="7">
        <v>595013.84</v>
      </c>
      <c r="G213" s="6"/>
    </row>
    <row r="214" spans="1:7" x14ac:dyDescent="0.2">
      <c r="A214" s="4" t="s">
        <v>423</v>
      </c>
      <c r="B214" s="5" t="s">
        <v>424</v>
      </c>
      <c r="C214" s="7">
        <v>764528.87</v>
      </c>
      <c r="D214" s="7">
        <v>359093.56</v>
      </c>
      <c r="E214" s="7">
        <v>405435.31</v>
      </c>
      <c r="F214" s="7">
        <v>764528.87</v>
      </c>
      <c r="G214" s="6"/>
    </row>
    <row r="215" spans="1:7" x14ac:dyDescent="0.2">
      <c r="A215" s="4" t="s">
        <v>425</v>
      </c>
      <c r="B215" s="5" t="s">
        <v>426</v>
      </c>
      <c r="C215" s="7">
        <v>132318.59</v>
      </c>
      <c r="D215" s="7">
        <v>0</v>
      </c>
      <c r="E215" s="7">
        <v>132318.59</v>
      </c>
      <c r="F215" s="7">
        <v>132318.59</v>
      </c>
      <c r="G215" s="6"/>
    </row>
    <row r="216" spans="1:7" x14ac:dyDescent="0.2">
      <c r="A216" s="4" t="s">
        <v>427</v>
      </c>
      <c r="B216" s="5" t="s">
        <v>428</v>
      </c>
      <c r="C216" s="7">
        <v>142121.42000000001</v>
      </c>
      <c r="D216" s="7">
        <v>142121.42000000001</v>
      </c>
      <c r="E216" s="7">
        <v>0</v>
      </c>
      <c r="F216" s="7">
        <v>142121.42000000001</v>
      </c>
      <c r="G216" s="6"/>
    </row>
    <row r="217" spans="1:7" x14ac:dyDescent="0.2">
      <c r="A217" s="4" t="s">
        <v>429</v>
      </c>
      <c r="B217" s="5" t="s">
        <v>430</v>
      </c>
      <c r="C217" s="7">
        <v>584626.94999999995</v>
      </c>
      <c r="D217" s="7">
        <v>0</v>
      </c>
      <c r="E217" s="7">
        <v>584626.94999999995</v>
      </c>
      <c r="F217" s="7">
        <v>584626.94999999995</v>
      </c>
      <c r="G217" s="6"/>
    </row>
    <row r="218" spans="1:7" x14ac:dyDescent="0.2">
      <c r="A218" s="4" t="s">
        <v>431</v>
      </c>
      <c r="B218" s="5" t="s">
        <v>432</v>
      </c>
      <c r="C218" s="7">
        <v>485802</v>
      </c>
      <c r="D218" s="7">
        <v>0</v>
      </c>
      <c r="E218" s="7">
        <v>485802</v>
      </c>
      <c r="F218" s="7">
        <v>485802</v>
      </c>
      <c r="G218" s="6"/>
    </row>
    <row r="219" spans="1:7" x14ac:dyDescent="0.2">
      <c r="A219" s="4" t="s">
        <v>433</v>
      </c>
      <c r="B219" s="5" t="s">
        <v>434</v>
      </c>
      <c r="C219" s="7">
        <v>641905.4</v>
      </c>
      <c r="D219" s="7">
        <v>0</v>
      </c>
      <c r="E219" s="7">
        <v>641905.4</v>
      </c>
      <c r="F219" s="7">
        <v>641905.4</v>
      </c>
      <c r="G219" s="6"/>
    </row>
    <row r="220" spans="1:7" x14ac:dyDescent="0.2">
      <c r="A220" s="4" t="s">
        <v>435</v>
      </c>
      <c r="B220" s="5" t="s">
        <v>436</v>
      </c>
      <c r="C220" s="7">
        <v>445054.11</v>
      </c>
      <c r="D220" s="7">
        <v>235054.11</v>
      </c>
      <c r="E220" s="7">
        <v>210000</v>
      </c>
      <c r="F220" s="7">
        <v>445054.11</v>
      </c>
      <c r="G220" s="6"/>
    </row>
    <row r="221" spans="1:7" x14ac:dyDescent="0.2">
      <c r="A221" s="4" t="s">
        <v>437</v>
      </c>
      <c r="B221" s="5" t="s">
        <v>438</v>
      </c>
      <c r="C221" s="7">
        <v>189491.8</v>
      </c>
      <c r="D221" s="7">
        <v>0</v>
      </c>
      <c r="E221" s="7">
        <v>189491.8</v>
      </c>
      <c r="F221" s="7">
        <v>189491.8</v>
      </c>
      <c r="G221" s="6"/>
    </row>
    <row r="222" spans="1:7" x14ac:dyDescent="0.2">
      <c r="A222" s="4" t="s">
        <v>439</v>
      </c>
      <c r="B222" s="5" t="s">
        <v>440</v>
      </c>
      <c r="C222" s="7">
        <v>244695.16</v>
      </c>
      <c r="D222" s="7">
        <v>218465.09</v>
      </c>
      <c r="E222" s="7">
        <v>26230.07</v>
      </c>
      <c r="F222" s="7">
        <v>244695.16</v>
      </c>
      <c r="G222" s="6"/>
    </row>
    <row r="223" spans="1:7" x14ac:dyDescent="0.2">
      <c r="A223" s="4" t="s">
        <v>441</v>
      </c>
      <c r="B223" s="5" t="s">
        <v>442</v>
      </c>
      <c r="C223" s="7">
        <v>380000</v>
      </c>
      <c r="D223" s="7">
        <v>50000</v>
      </c>
      <c r="E223" s="7">
        <v>330000</v>
      </c>
      <c r="F223" s="7">
        <v>380000</v>
      </c>
      <c r="G223" s="6"/>
    </row>
    <row r="224" spans="1:7" x14ac:dyDescent="0.2">
      <c r="A224" s="4" t="s">
        <v>443</v>
      </c>
      <c r="B224" s="5" t="s">
        <v>444</v>
      </c>
      <c r="C224" s="7">
        <v>324354.25</v>
      </c>
      <c r="D224" s="7">
        <v>106905.66</v>
      </c>
      <c r="E224" s="7">
        <v>217448.59</v>
      </c>
      <c r="F224" s="7">
        <v>324354.25</v>
      </c>
      <c r="G224" s="6"/>
    </row>
    <row r="225" spans="1:15" x14ac:dyDescent="0.2">
      <c r="A225" s="4" t="s">
        <v>445</v>
      </c>
      <c r="B225" s="5" t="s">
        <v>446</v>
      </c>
      <c r="C225" s="7">
        <v>101532.43</v>
      </c>
      <c r="D225" s="7">
        <v>0</v>
      </c>
      <c r="E225" s="7">
        <v>101532.43</v>
      </c>
      <c r="F225" s="7">
        <v>101532.43</v>
      </c>
      <c r="G225" s="6"/>
    </row>
    <row r="226" spans="1:15" x14ac:dyDescent="0.2">
      <c r="A226" s="4" t="s">
        <v>447</v>
      </c>
      <c r="B226" s="5" t="s">
        <v>448</v>
      </c>
      <c r="C226" s="7">
        <v>313603.05</v>
      </c>
      <c r="D226" s="7">
        <v>161192.09</v>
      </c>
      <c r="E226" s="7">
        <v>152410.96</v>
      </c>
      <c r="F226" s="7">
        <v>313603.05</v>
      </c>
      <c r="G226" s="6"/>
    </row>
    <row r="227" spans="1:15" x14ac:dyDescent="0.2">
      <c r="A227" s="4" t="s">
        <v>449</v>
      </c>
      <c r="B227" s="5" t="s">
        <v>450</v>
      </c>
      <c r="C227" s="7">
        <v>694535.83</v>
      </c>
      <c r="D227" s="7">
        <v>92877.62</v>
      </c>
      <c r="E227" s="7">
        <v>601658.21</v>
      </c>
      <c r="F227" s="7">
        <v>694535.83</v>
      </c>
      <c r="G227" s="6"/>
    </row>
    <row r="228" spans="1:15" x14ac:dyDescent="0.2">
      <c r="A228" s="4" t="s">
        <v>451</v>
      </c>
      <c r="B228" s="5" t="s">
        <v>452</v>
      </c>
      <c r="C228" s="7">
        <v>1116786.1499999999</v>
      </c>
      <c r="D228" s="7">
        <v>551786.15</v>
      </c>
      <c r="E228" s="7">
        <v>565000</v>
      </c>
      <c r="F228" s="7">
        <v>1116786.1499999999</v>
      </c>
      <c r="G228" s="6"/>
    </row>
    <row r="229" spans="1:15" x14ac:dyDescent="0.2">
      <c r="A229" s="4" t="s">
        <v>453</v>
      </c>
      <c r="B229" s="5" t="s">
        <v>454</v>
      </c>
      <c r="C229" s="7">
        <v>371957.99</v>
      </c>
      <c r="D229" s="7">
        <v>0</v>
      </c>
      <c r="E229" s="7">
        <v>371957.99</v>
      </c>
      <c r="F229" s="7">
        <v>371957.99</v>
      </c>
      <c r="G229" s="6"/>
    </row>
    <row r="230" spans="1:15" x14ac:dyDescent="0.2">
      <c r="A230" s="4" t="s">
        <v>455</v>
      </c>
      <c r="B230" s="5" t="s">
        <v>456</v>
      </c>
      <c r="C230" s="7">
        <v>577640.51</v>
      </c>
      <c r="D230" s="7">
        <v>443585.5</v>
      </c>
      <c r="E230" s="7">
        <v>134055.01</v>
      </c>
      <c r="F230" s="7">
        <v>577640.51</v>
      </c>
      <c r="G230" s="6"/>
    </row>
    <row r="231" spans="1:15" x14ac:dyDescent="0.2">
      <c r="A231" s="4" t="s">
        <v>457</v>
      </c>
      <c r="B231" s="5" t="s">
        <v>458</v>
      </c>
      <c r="C231" s="7">
        <v>61900</v>
      </c>
      <c r="D231" s="7">
        <v>61900</v>
      </c>
      <c r="E231" s="7">
        <v>0</v>
      </c>
      <c r="F231" s="7">
        <v>61900</v>
      </c>
      <c r="G231" s="6"/>
    </row>
    <row r="232" spans="1:15" x14ac:dyDescent="0.2">
      <c r="A232" s="17" t="s">
        <v>1884</v>
      </c>
      <c r="B232" s="17" t="s">
        <v>1885</v>
      </c>
      <c r="C232" s="24">
        <f>E232</f>
        <v>102000</v>
      </c>
      <c r="D232" s="24"/>
      <c r="E232" s="24">
        <f>6000+94000+2000</f>
        <v>102000</v>
      </c>
      <c r="F232" s="24"/>
      <c r="G232" s="19"/>
      <c r="H232" s="8"/>
      <c r="I232" s="36"/>
      <c r="N232" s="26"/>
      <c r="O232" s="8"/>
    </row>
    <row r="233" spans="1:15" x14ac:dyDescent="0.2">
      <c r="A233" s="4" t="s">
        <v>459</v>
      </c>
      <c r="B233" s="5" t="s">
        <v>460</v>
      </c>
      <c r="C233" s="7">
        <v>151098.72</v>
      </c>
      <c r="D233" s="7">
        <v>131698.72</v>
      </c>
      <c r="E233" s="7">
        <v>19400</v>
      </c>
      <c r="F233" s="7">
        <v>151098.72</v>
      </c>
      <c r="G233" s="6"/>
    </row>
    <row r="234" spans="1:15" x14ac:dyDescent="0.2">
      <c r="A234" s="4" t="s">
        <v>461</v>
      </c>
      <c r="B234" s="5" t="s">
        <v>462</v>
      </c>
      <c r="C234" s="7">
        <v>202092.94</v>
      </c>
      <c r="D234" s="7">
        <v>105092.94</v>
      </c>
      <c r="E234" s="7">
        <v>97000</v>
      </c>
      <c r="F234" s="7">
        <v>202092.94</v>
      </c>
      <c r="G234" s="6"/>
    </row>
    <row r="235" spans="1:15" x14ac:dyDescent="0.2">
      <c r="A235" s="4" t="s">
        <v>463</v>
      </c>
      <c r="B235" s="5" t="s">
        <v>464</v>
      </c>
      <c r="C235" s="7">
        <v>859566.28</v>
      </c>
      <c r="D235" s="7">
        <v>766538.57</v>
      </c>
      <c r="E235" s="7">
        <v>93027.71</v>
      </c>
      <c r="F235" s="7">
        <v>859566.28</v>
      </c>
      <c r="G235" s="6"/>
    </row>
    <row r="236" spans="1:15" x14ac:dyDescent="0.2">
      <c r="A236" s="4" t="s">
        <v>465</v>
      </c>
      <c r="B236" s="5" t="s">
        <v>466</v>
      </c>
      <c r="C236" s="7">
        <v>247786.08</v>
      </c>
      <c r="D236" s="7">
        <v>75814.080000000002</v>
      </c>
      <c r="E236" s="7">
        <v>171972</v>
      </c>
      <c r="F236" s="7">
        <v>247786.08</v>
      </c>
      <c r="G236" s="6"/>
    </row>
    <row r="237" spans="1:15" x14ac:dyDescent="0.2">
      <c r="A237" s="4" t="s">
        <v>467</v>
      </c>
      <c r="B237" s="5" t="s">
        <v>468</v>
      </c>
      <c r="C237" s="7">
        <v>370746.35</v>
      </c>
      <c r="D237" s="7">
        <v>141022.66</v>
      </c>
      <c r="E237" s="7">
        <v>229723.69</v>
      </c>
      <c r="F237" s="7">
        <v>370746.35</v>
      </c>
      <c r="G237" s="6"/>
    </row>
    <row r="238" spans="1:15" x14ac:dyDescent="0.2">
      <c r="A238" s="4" t="s">
        <v>469</v>
      </c>
      <c r="B238" s="5" t="s">
        <v>470</v>
      </c>
      <c r="C238" s="7">
        <v>138949.56</v>
      </c>
      <c r="D238" s="7">
        <v>138949.56</v>
      </c>
      <c r="E238" s="7">
        <v>0</v>
      </c>
      <c r="F238" s="7">
        <v>138949.56</v>
      </c>
      <c r="G238" s="6"/>
    </row>
    <row r="239" spans="1:15" x14ac:dyDescent="0.2">
      <c r="A239" s="4" t="s">
        <v>471</v>
      </c>
      <c r="B239" s="5" t="s">
        <v>472</v>
      </c>
      <c r="C239" s="7">
        <v>144003.85999999999</v>
      </c>
      <c r="D239" s="7">
        <v>81671.86</v>
      </c>
      <c r="E239" s="7">
        <v>62332</v>
      </c>
      <c r="F239" s="7">
        <v>144003.85999999999</v>
      </c>
      <c r="G239" s="6"/>
    </row>
    <row r="240" spans="1:15" x14ac:dyDescent="0.2">
      <c r="A240" s="4" t="s">
        <v>473</v>
      </c>
      <c r="B240" s="5" t="s">
        <v>474</v>
      </c>
      <c r="C240" s="7">
        <v>135000</v>
      </c>
      <c r="D240" s="7">
        <v>0</v>
      </c>
      <c r="E240" s="7">
        <v>135000</v>
      </c>
      <c r="F240" s="7">
        <v>135000</v>
      </c>
      <c r="G240" s="6"/>
    </row>
    <row r="241" spans="1:7" x14ac:dyDescent="0.2">
      <c r="A241" s="4" t="s">
        <v>475</v>
      </c>
      <c r="B241" s="5" t="s">
        <v>476</v>
      </c>
      <c r="C241" s="7">
        <v>428474.8</v>
      </c>
      <c r="D241" s="7">
        <v>162542.14000000001</v>
      </c>
      <c r="E241" s="7">
        <v>265932.65999999997</v>
      </c>
      <c r="F241" s="7">
        <v>428474.8</v>
      </c>
      <c r="G241" s="6"/>
    </row>
    <row r="242" spans="1:7" x14ac:dyDescent="0.2">
      <c r="A242" s="4" t="s">
        <v>477</v>
      </c>
      <c r="B242" s="5" t="s">
        <v>478</v>
      </c>
      <c r="C242" s="7">
        <v>213205.48</v>
      </c>
      <c r="D242" s="7">
        <v>40000</v>
      </c>
      <c r="E242" s="7">
        <v>173205.48</v>
      </c>
      <c r="F242" s="7">
        <v>213205.48</v>
      </c>
      <c r="G242" s="6"/>
    </row>
    <row r="243" spans="1:7" x14ac:dyDescent="0.2">
      <c r="A243" s="4" t="s">
        <v>479</v>
      </c>
      <c r="B243" s="5" t="s">
        <v>480</v>
      </c>
      <c r="C243" s="7">
        <v>325584.8</v>
      </c>
      <c r="D243" s="7">
        <v>252667.5</v>
      </c>
      <c r="E243" s="7">
        <v>72917.3</v>
      </c>
      <c r="F243" s="7">
        <v>325584.8</v>
      </c>
      <c r="G243" s="6"/>
    </row>
    <row r="244" spans="1:7" x14ac:dyDescent="0.2">
      <c r="A244" s="4" t="s">
        <v>481</v>
      </c>
      <c r="B244" s="5" t="s">
        <v>482</v>
      </c>
      <c r="C244" s="7">
        <v>115247.27</v>
      </c>
      <c r="D244" s="7">
        <v>0</v>
      </c>
      <c r="E244" s="7">
        <v>115247.27</v>
      </c>
      <c r="F244" s="7">
        <v>115247.27</v>
      </c>
      <c r="G244" s="6"/>
    </row>
    <row r="245" spans="1:7" x14ac:dyDescent="0.2">
      <c r="A245" s="4" t="s">
        <v>483</v>
      </c>
      <c r="B245" s="5" t="s">
        <v>484</v>
      </c>
      <c r="C245" s="7">
        <v>195621.61</v>
      </c>
      <c r="D245" s="7">
        <v>50000</v>
      </c>
      <c r="E245" s="7">
        <v>145621.60999999999</v>
      </c>
      <c r="F245" s="7">
        <v>195621.61</v>
      </c>
      <c r="G245" s="6"/>
    </row>
    <row r="246" spans="1:7" x14ac:dyDescent="0.2">
      <c r="A246" s="4" t="s">
        <v>485</v>
      </c>
      <c r="B246" s="5" t="s">
        <v>486</v>
      </c>
      <c r="C246" s="7">
        <v>124180.05</v>
      </c>
      <c r="D246" s="7">
        <v>74180.05</v>
      </c>
      <c r="E246" s="7">
        <v>50000</v>
      </c>
      <c r="F246" s="7">
        <v>124180.05</v>
      </c>
      <c r="G246" s="6"/>
    </row>
    <row r="247" spans="1:7" x14ac:dyDescent="0.2">
      <c r="A247" s="4" t="s">
        <v>487</v>
      </c>
      <c r="B247" s="5" t="s">
        <v>488</v>
      </c>
      <c r="C247" s="7">
        <v>1193410.8999999999</v>
      </c>
      <c r="D247" s="7">
        <v>0</v>
      </c>
      <c r="E247" s="7">
        <v>1193410.8999999999</v>
      </c>
      <c r="F247" s="7">
        <v>1193410.8999999999</v>
      </c>
      <c r="G247" s="6"/>
    </row>
    <row r="248" spans="1:7" x14ac:dyDescent="0.2">
      <c r="A248" s="4" t="s">
        <v>489</v>
      </c>
      <c r="B248" s="5" t="s">
        <v>490</v>
      </c>
      <c r="C248" s="7">
        <v>151519.28</v>
      </c>
      <c r="D248" s="7">
        <v>151519.28</v>
      </c>
      <c r="E248" s="7">
        <v>0</v>
      </c>
      <c r="F248" s="7">
        <v>151519.28</v>
      </c>
      <c r="G248" s="6"/>
    </row>
    <row r="249" spans="1:7" x14ac:dyDescent="0.2">
      <c r="A249" s="4" t="s">
        <v>491</v>
      </c>
      <c r="B249" s="5" t="s">
        <v>492</v>
      </c>
      <c r="C249" s="7">
        <v>168146.14</v>
      </c>
      <c r="D249" s="7">
        <v>118146.14</v>
      </c>
      <c r="E249" s="7">
        <v>50000</v>
      </c>
      <c r="F249" s="7">
        <v>168146.14</v>
      </c>
      <c r="G249" s="6"/>
    </row>
    <row r="250" spans="1:7" x14ac:dyDescent="0.2">
      <c r="A250" s="4" t="s">
        <v>493</v>
      </c>
      <c r="B250" s="5" t="s">
        <v>494</v>
      </c>
      <c r="C250" s="7">
        <v>260776.63</v>
      </c>
      <c r="D250" s="7">
        <v>260776.63</v>
      </c>
      <c r="E250" s="7">
        <v>0</v>
      </c>
      <c r="F250" s="7">
        <v>260776.63</v>
      </c>
      <c r="G250" s="6"/>
    </row>
    <row r="251" spans="1:7" x14ac:dyDescent="0.2">
      <c r="A251" s="4" t="s">
        <v>495</v>
      </c>
      <c r="B251" s="5" t="s">
        <v>496</v>
      </c>
      <c r="C251" s="7">
        <v>142291.85999999999</v>
      </c>
      <c r="D251" s="7">
        <v>142291.85999999999</v>
      </c>
      <c r="E251" s="7">
        <v>0</v>
      </c>
      <c r="F251" s="7">
        <v>142291.85999999999</v>
      </c>
      <c r="G251" s="6"/>
    </row>
    <row r="252" spans="1:7" x14ac:dyDescent="0.2">
      <c r="A252" s="4" t="s">
        <v>497</v>
      </c>
      <c r="B252" s="5" t="s">
        <v>498</v>
      </c>
      <c r="C252" s="7">
        <v>115718.99</v>
      </c>
      <c r="D252" s="7">
        <v>115718.99</v>
      </c>
      <c r="E252" s="7">
        <v>0</v>
      </c>
      <c r="F252" s="7">
        <v>115718.99</v>
      </c>
      <c r="G252" s="6"/>
    </row>
    <row r="253" spans="1:7" x14ac:dyDescent="0.2">
      <c r="A253" s="4" t="s">
        <v>499</v>
      </c>
      <c r="B253" s="5" t="s">
        <v>500</v>
      </c>
      <c r="C253" s="7">
        <v>158955.35999999999</v>
      </c>
      <c r="D253" s="7">
        <v>0</v>
      </c>
      <c r="E253" s="7">
        <v>158955.35999999999</v>
      </c>
      <c r="F253" s="7">
        <v>158955.35999999999</v>
      </c>
      <c r="G253" s="6"/>
    </row>
    <row r="254" spans="1:7" x14ac:dyDescent="0.2">
      <c r="A254" s="4" t="s">
        <v>501</v>
      </c>
      <c r="B254" s="5" t="s">
        <v>502</v>
      </c>
      <c r="C254" s="7">
        <v>300000</v>
      </c>
      <c r="D254" s="7">
        <v>300000</v>
      </c>
      <c r="E254" s="7">
        <v>0</v>
      </c>
      <c r="F254" s="7">
        <v>300000</v>
      </c>
      <c r="G254" s="6"/>
    </row>
    <row r="255" spans="1:7" x14ac:dyDescent="0.2">
      <c r="A255" s="4" t="s">
        <v>503</v>
      </c>
      <c r="B255" s="5" t="s">
        <v>504</v>
      </c>
      <c r="C255" s="7">
        <v>62716.2</v>
      </c>
      <c r="D255" s="7">
        <v>62716.2</v>
      </c>
      <c r="E255" s="7">
        <v>0</v>
      </c>
      <c r="F255" s="7">
        <v>62716.2</v>
      </c>
      <c r="G255" s="6"/>
    </row>
    <row r="256" spans="1:7" x14ac:dyDescent="0.2">
      <c r="A256" s="4" t="s">
        <v>505</v>
      </c>
      <c r="B256" s="5" t="s">
        <v>506</v>
      </c>
      <c r="C256" s="7">
        <v>82337.649999999994</v>
      </c>
      <c r="D256" s="7">
        <v>81287.649999999994</v>
      </c>
      <c r="E256" s="7">
        <v>1050</v>
      </c>
      <c r="F256" s="7">
        <v>82337.649999999994</v>
      </c>
      <c r="G256" s="6"/>
    </row>
    <row r="257" spans="1:8" x14ac:dyDescent="0.2">
      <c r="A257" s="4" t="s">
        <v>507</v>
      </c>
      <c r="B257" s="5" t="s">
        <v>508</v>
      </c>
      <c r="C257" s="7">
        <v>68121.09</v>
      </c>
      <c r="D257" s="7">
        <v>68121.09</v>
      </c>
      <c r="E257" s="7">
        <v>0</v>
      </c>
      <c r="F257" s="7">
        <v>68121.09</v>
      </c>
      <c r="G257" s="6"/>
    </row>
    <row r="258" spans="1:8" x14ac:dyDescent="0.2">
      <c r="A258" s="4" t="s">
        <v>1919</v>
      </c>
      <c r="B258" s="5" t="s">
        <v>1920</v>
      </c>
      <c r="C258" s="7">
        <v>66470.320000000007</v>
      </c>
      <c r="D258" s="7">
        <v>66470.320000000007</v>
      </c>
      <c r="E258" s="7">
        <v>0</v>
      </c>
      <c r="F258" s="7">
        <v>66470.320000000007</v>
      </c>
      <c r="G258" s="6"/>
    </row>
    <row r="259" spans="1:8" x14ac:dyDescent="0.2">
      <c r="A259" s="4" t="s">
        <v>509</v>
      </c>
      <c r="B259" s="5" t="s">
        <v>510</v>
      </c>
      <c r="C259" s="7">
        <v>226035.26</v>
      </c>
      <c r="D259" s="7">
        <v>226035.26</v>
      </c>
      <c r="E259" s="7">
        <v>0</v>
      </c>
      <c r="F259" s="7">
        <v>226035.26</v>
      </c>
      <c r="G259" s="6"/>
    </row>
    <row r="260" spans="1:8" x14ac:dyDescent="0.2">
      <c r="A260" s="4" t="s">
        <v>511</v>
      </c>
      <c r="B260" s="5" t="s">
        <v>512</v>
      </c>
      <c r="C260" s="7">
        <v>89977.78</v>
      </c>
      <c r="D260" s="7">
        <v>89977.78</v>
      </c>
      <c r="E260" s="7">
        <v>0</v>
      </c>
      <c r="F260" s="7">
        <v>89977.78</v>
      </c>
      <c r="G260" s="6"/>
    </row>
    <row r="261" spans="1:8" x14ac:dyDescent="0.2">
      <c r="A261" s="4" t="s">
        <v>513</v>
      </c>
      <c r="B261" s="5" t="s">
        <v>514</v>
      </c>
      <c r="C261" s="7">
        <v>173277.5</v>
      </c>
      <c r="D261" s="7">
        <v>173277.5</v>
      </c>
      <c r="E261" s="7">
        <v>0</v>
      </c>
      <c r="F261" s="7">
        <v>173277.5</v>
      </c>
      <c r="G261" s="6"/>
    </row>
    <row r="262" spans="1:8" x14ac:dyDescent="0.2">
      <c r="A262" s="4" t="s">
        <v>515</v>
      </c>
      <c r="B262" s="5" t="s">
        <v>516</v>
      </c>
      <c r="C262" s="7">
        <v>149307.6</v>
      </c>
      <c r="D262" s="7">
        <v>101499.6</v>
      </c>
      <c r="E262" s="7">
        <v>47808</v>
      </c>
      <c r="F262" s="7">
        <v>149307.6</v>
      </c>
      <c r="G262" s="6"/>
    </row>
    <row r="263" spans="1:8" x14ac:dyDescent="0.2">
      <c r="A263" s="4" t="s">
        <v>517</v>
      </c>
      <c r="B263" s="5" t="s">
        <v>518</v>
      </c>
      <c r="C263" s="7">
        <v>149133.94</v>
      </c>
      <c r="D263" s="7">
        <v>0</v>
      </c>
      <c r="E263" s="7">
        <v>149133.94</v>
      </c>
      <c r="F263" s="7">
        <v>149133.94</v>
      </c>
      <c r="G263" s="6"/>
    </row>
    <row r="264" spans="1:8" x14ac:dyDescent="0.2">
      <c r="A264" s="4" t="s">
        <v>519</v>
      </c>
      <c r="B264" s="5" t="s">
        <v>520</v>
      </c>
      <c r="C264" s="7">
        <v>324502.5</v>
      </c>
      <c r="D264" s="7">
        <v>0</v>
      </c>
      <c r="E264" s="7">
        <v>324502.5</v>
      </c>
      <c r="F264" s="7">
        <v>324502.5</v>
      </c>
      <c r="G264" s="6"/>
    </row>
    <row r="265" spans="1:8" x14ac:dyDescent="0.2">
      <c r="A265" s="4" t="s">
        <v>521</v>
      </c>
      <c r="B265" s="5" t="s">
        <v>522</v>
      </c>
      <c r="C265" s="7">
        <v>668777.05000000005</v>
      </c>
      <c r="D265" s="7">
        <v>244915.84</v>
      </c>
      <c r="E265" s="7">
        <v>423861.21</v>
      </c>
      <c r="F265" s="7">
        <v>668777.05000000005</v>
      </c>
      <c r="G265" s="6"/>
    </row>
    <row r="266" spans="1:8" x14ac:dyDescent="0.2">
      <c r="A266" s="4" t="s">
        <v>523</v>
      </c>
      <c r="B266" s="5" t="s">
        <v>524</v>
      </c>
      <c r="C266" s="7">
        <v>112101.82</v>
      </c>
      <c r="D266" s="7">
        <v>0</v>
      </c>
      <c r="E266" s="7">
        <v>112101.82</v>
      </c>
      <c r="F266" s="7">
        <v>112101.82</v>
      </c>
      <c r="G266" s="6"/>
    </row>
    <row r="267" spans="1:8" x14ac:dyDescent="0.2">
      <c r="A267" s="4" t="s">
        <v>525</v>
      </c>
      <c r="B267" s="5" t="s">
        <v>526</v>
      </c>
      <c r="C267" s="7">
        <v>108000</v>
      </c>
      <c r="D267" s="7">
        <v>0</v>
      </c>
      <c r="E267" s="7">
        <v>108000</v>
      </c>
      <c r="F267" s="7">
        <v>108000</v>
      </c>
      <c r="G267" s="6"/>
    </row>
    <row r="268" spans="1:8" x14ac:dyDescent="0.2">
      <c r="A268" s="4" t="s">
        <v>527</v>
      </c>
      <c r="B268" s="5" t="s">
        <v>528</v>
      </c>
      <c r="C268" s="7">
        <v>93300</v>
      </c>
      <c r="D268" s="7">
        <v>93300</v>
      </c>
      <c r="E268" s="7">
        <v>0</v>
      </c>
      <c r="F268" s="7">
        <v>93300</v>
      </c>
      <c r="G268" s="6"/>
    </row>
    <row r="269" spans="1:8" x14ac:dyDescent="0.2">
      <c r="A269" s="4" t="s">
        <v>529</v>
      </c>
      <c r="B269" s="5" t="s">
        <v>530</v>
      </c>
      <c r="C269" s="7">
        <v>100000</v>
      </c>
      <c r="D269" s="7">
        <v>100000</v>
      </c>
      <c r="E269" s="7">
        <v>0</v>
      </c>
      <c r="F269" s="7">
        <v>100000</v>
      </c>
      <c r="G269" s="6"/>
    </row>
    <row r="270" spans="1:8" x14ac:dyDescent="0.2">
      <c r="A270" s="4" t="s">
        <v>531</v>
      </c>
      <c r="B270" s="5" t="s">
        <v>532</v>
      </c>
      <c r="C270" s="7">
        <v>107662.57</v>
      </c>
      <c r="D270" s="7">
        <v>107662.57</v>
      </c>
      <c r="E270" s="7">
        <v>0</v>
      </c>
      <c r="F270" s="7">
        <v>107662.57</v>
      </c>
      <c r="G270" s="6"/>
    </row>
    <row r="271" spans="1:8" x14ac:dyDescent="0.2">
      <c r="A271" s="17" t="s">
        <v>1896</v>
      </c>
      <c r="B271" s="17" t="s">
        <v>1897</v>
      </c>
      <c r="C271" s="24">
        <f>G271</f>
        <v>1352547.32</v>
      </c>
      <c r="D271" s="24"/>
      <c r="E271" s="25"/>
      <c r="F271" s="24"/>
      <c r="G271" s="24">
        <v>1352547.32</v>
      </c>
      <c r="H271" s="8"/>
    </row>
    <row r="272" spans="1:8" x14ac:dyDescent="0.2">
      <c r="A272" s="6" t="s">
        <v>1904</v>
      </c>
      <c r="B272" s="6" t="s">
        <v>1905</v>
      </c>
      <c r="C272" s="24">
        <f>D272</f>
        <v>974653.17</v>
      </c>
      <c r="D272" s="24">
        <v>974653.17</v>
      </c>
      <c r="E272" s="25"/>
      <c r="F272" s="24"/>
      <c r="G272" s="24">
        <f>868275.36+106377.81</f>
        <v>974653.16999999993</v>
      </c>
      <c r="H272" s="8"/>
    </row>
    <row r="273" spans="1:7" x14ac:dyDescent="0.2">
      <c r="A273" s="4" t="s">
        <v>533</v>
      </c>
      <c r="B273" s="5" t="s">
        <v>534</v>
      </c>
      <c r="C273" s="7">
        <v>1685535.4</v>
      </c>
      <c r="D273" s="7">
        <v>0</v>
      </c>
      <c r="E273" s="7">
        <v>1685535.4</v>
      </c>
      <c r="F273" s="7">
        <v>1685535.4</v>
      </c>
      <c r="G273" s="6"/>
    </row>
    <row r="274" spans="1:7" x14ac:dyDescent="0.2">
      <c r="A274" s="4" t="s">
        <v>535</v>
      </c>
      <c r="B274" s="5" t="s">
        <v>536</v>
      </c>
      <c r="C274" s="7">
        <v>105740</v>
      </c>
      <c r="D274" s="7">
        <v>105740</v>
      </c>
      <c r="E274" s="7">
        <v>0</v>
      </c>
      <c r="F274" s="7">
        <v>105740</v>
      </c>
      <c r="G274" s="6"/>
    </row>
    <row r="275" spans="1:7" x14ac:dyDescent="0.2">
      <c r="A275" s="4" t="s">
        <v>537</v>
      </c>
      <c r="B275" s="5" t="s">
        <v>538</v>
      </c>
      <c r="C275" s="7">
        <v>202378.54</v>
      </c>
      <c r="D275" s="7">
        <v>202378.54</v>
      </c>
      <c r="E275" s="7">
        <v>0</v>
      </c>
      <c r="F275" s="7">
        <v>202378.54</v>
      </c>
      <c r="G275" s="6"/>
    </row>
    <row r="276" spans="1:7" x14ac:dyDescent="0.2">
      <c r="A276" s="4" t="s">
        <v>539</v>
      </c>
      <c r="B276" s="5" t="s">
        <v>540</v>
      </c>
      <c r="C276" s="7">
        <v>491881.32</v>
      </c>
      <c r="D276" s="7">
        <v>0</v>
      </c>
      <c r="E276" s="7">
        <v>491881.32</v>
      </c>
      <c r="F276" s="7">
        <v>491881.32</v>
      </c>
      <c r="G276" s="6"/>
    </row>
    <row r="277" spans="1:7" x14ac:dyDescent="0.2">
      <c r="A277" s="4" t="s">
        <v>541</v>
      </c>
      <c r="B277" s="5" t="s">
        <v>542</v>
      </c>
      <c r="C277" s="7">
        <v>88670.8</v>
      </c>
      <c r="D277" s="7">
        <v>88670.8</v>
      </c>
      <c r="E277" s="7">
        <v>0</v>
      </c>
      <c r="F277" s="7">
        <v>88670.8</v>
      </c>
      <c r="G277" s="6"/>
    </row>
    <row r="278" spans="1:7" x14ac:dyDescent="0.2">
      <c r="A278" s="4" t="s">
        <v>543</v>
      </c>
      <c r="B278" s="5" t="s">
        <v>544</v>
      </c>
      <c r="C278" s="7">
        <v>97110.65</v>
      </c>
      <c r="D278" s="7">
        <v>97110.65</v>
      </c>
      <c r="E278" s="7">
        <v>0</v>
      </c>
      <c r="F278" s="7">
        <v>97110.65</v>
      </c>
      <c r="G278" s="6"/>
    </row>
    <row r="279" spans="1:7" x14ac:dyDescent="0.2">
      <c r="A279" s="4" t="s">
        <v>545</v>
      </c>
      <c r="B279" s="5" t="s">
        <v>546</v>
      </c>
      <c r="C279" s="7">
        <v>4122608.82</v>
      </c>
      <c r="D279" s="7">
        <v>2548626.81</v>
      </c>
      <c r="E279" s="7">
        <v>1573982.01</v>
      </c>
      <c r="F279" s="7">
        <v>4122608.82</v>
      </c>
      <c r="G279" s="6"/>
    </row>
    <row r="280" spans="1:7" x14ac:dyDescent="0.2">
      <c r="A280" s="4" t="s">
        <v>547</v>
      </c>
      <c r="B280" s="5" t="s">
        <v>548</v>
      </c>
      <c r="C280" s="7">
        <v>4786967.32</v>
      </c>
      <c r="D280" s="7">
        <v>1688181.46</v>
      </c>
      <c r="E280" s="7">
        <v>3098785.86</v>
      </c>
      <c r="F280" s="7">
        <v>4786967.32</v>
      </c>
      <c r="G280" s="6"/>
    </row>
    <row r="281" spans="1:7" x14ac:dyDescent="0.2">
      <c r="A281" s="4" t="s">
        <v>549</v>
      </c>
      <c r="B281" s="5" t="s">
        <v>550</v>
      </c>
      <c r="C281" s="7">
        <v>250000</v>
      </c>
      <c r="D281" s="7">
        <v>250000</v>
      </c>
      <c r="E281" s="7">
        <v>0</v>
      </c>
      <c r="F281" s="7">
        <v>250000</v>
      </c>
      <c r="G281" s="6"/>
    </row>
    <row r="282" spans="1:7" x14ac:dyDescent="0.2">
      <c r="A282" s="4" t="s">
        <v>551</v>
      </c>
      <c r="B282" s="5" t="s">
        <v>552</v>
      </c>
      <c r="C282" s="7">
        <v>84859.72</v>
      </c>
      <c r="D282" s="7">
        <v>84859.72</v>
      </c>
      <c r="E282" s="7">
        <v>0</v>
      </c>
      <c r="F282" s="7">
        <v>84859.72</v>
      </c>
      <c r="G282" s="6"/>
    </row>
    <row r="283" spans="1:7" x14ac:dyDescent="0.2">
      <c r="A283" s="4" t="s">
        <v>553</v>
      </c>
      <c r="B283" s="5" t="s">
        <v>554</v>
      </c>
      <c r="C283" s="7">
        <v>140251.84</v>
      </c>
      <c r="D283" s="7">
        <v>0</v>
      </c>
      <c r="E283" s="7">
        <v>140251.84</v>
      </c>
      <c r="F283" s="7">
        <v>140251.84</v>
      </c>
      <c r="G283" s="6"/>
    </row>
    <row r="284" spans="1:7" x14ac:dyDescent="0.2">
      <c r="A284" s="4" t="s">
        <v>555</v>
      </c>
      <c r="B284" s="5" t="s">
        <v>556</v>
      </c>
      <c r="C284" s="7">
        <v>544340.31000000006</v>
      </c>
      <c r="D284" s="7">
        <v>544340.31000000006</v>
      </c>
      <c r="E284" s="7">
        <v>0</v>
      </c>
      <c r="F284" s="7">
        <v>544340.31000000006</v>
      </c>
      <c r="G284" s="6"/>
    </row>
    <row r="285" spans="1:7" x14ac:dyDescent="0.2">
      <c r="A285" s="4" t="s">
        <v>557</v>
      </c>
      <c r="B285" s="5" t="s">
        <v>558</v>
      </c>
      <c r="C285" s="7">
        <v>83948.62</v>
      </c>
      <c r="D285" s="7">
        <v>83948.62</v>
      </c>
      <c r="E285" s="7">
        <v>0</v>
      </c>
      <c r="F285" s="7">
        <v>83948.62</v>
      </c>
      <c r="G285" s="6"/>
    </row>
    <row r="286" spans="1:7" x14ac:dyDescent="0.2">
      <c r="A286" s="4" t="s">
        <v>559</v>
      </c>
      <c r="B286" s="5" t="s">
        <v>560</v>
      </c>
      <c r="C286" s="7">
        <v>88138.27</v>
      </c>
      <c r="D286" s="7">
        <v>88138.27</v>
      </c>
      <c r="E286" s="7">
        <v>0</v>
      </c>
      <c r="F286" s="7">
        <v>88138.27</v>
      </c>
      <c r="G286" s="6"/>
    </row>
    <row r="287" spans="1:7" x14ac:dyDescent="0.2">
      <c r="A287" s="4" t="s">
        <v>561</v>
      </c>
      <c r="B287" s="5" t="s">
        <v>562</v>
      </c>
      <c r="C287" s="7">
        <v>164758.70000000001</v>
      </c>
      <c r="D287" s="7">
        <v>164758.70000000001</v>
      </c>
      <c r="E287" s="7">
        <v>0</v>
      </c>
      <c r="F287" s="7">
        <v>164758.70000000001</v>
      </c>
      <c r="G287" s="6"/>
    </row>
    <row r="288" spans="1:7" x14ac:dyDescent="0.2">
      <c r="A288" s="4" t="s">
        <v>563</v>
      </c>
      <c r="B288" s="5" t="s">
        <v>564</v>
      </c>
      <c r="C288" s="7">
        <v>61224.79</v>
      </c>
      <c r="D288" s="7">
        <v>61224.79</v>
      </c>
      <c r="E288" s="7">
        <v>0</v>
      </c>
      <c r="F288" s="7">
        <v>61224.79</v>
      </c>
      <c r="G288" s="6"/>
    </row>
    <row r="289" spans="1:7" x14ac:dyDescent="0.2">
      <c r="A289" s="4" t="s">
        <v>565</v>
      </c>
      <c r="B289" s="5" t="s">
        <v>566</v>
      </c>
      <c r="C289" s="7">
        <v>128000</v>
      </c>
      <c r="D289" s="7">
        <v>0</v>
      </c>
      <c r="E289" s="7">
        <v>128000</v>
      </c>
      <c r="F289" s="7">
        <v>128000</v>
      </c>
      <c r="G289" s="6"/>
    </row>
    <row r="290" spans="1:7" x14ac:dyDescent="0.2">
      <c r="A290" s="4" t="s">
        <v>567</v>
      </c>
      <c r="B290" s="5" t="s">
        <v>568</v>
      </c>
      <c r="C290" s="7">
        <v>836821.69</v>
      </c>
      <c r="D290" s="7">
        <v>0</v>
      </c>
      <c r="E290" s="7">
        <v>836821.69</v>
      </c>
      <c r="F290" s="7">
        <v>836821.69</v>
      </c>
      <c r="G290" s="6"/>
    </row>
    <row r="291" spans="1:7" x14ac:dyDescent="0.2">
      <c r="A291" s="4" t="s">
        <v>569</v>
      </c>
      <c r="B291" s="5" t="s">
        <v>570</v>
      </c>
      <c r="C291" s="7">
        <v>105141.63</v>
      </c>
      <c r="D291" s="7">
        <v>105141.63</v>
      </c>
      <c r="E291" s="7">
        <v>0</v>
      </c>
      <c r="F291" s="7">
        <v>105141.63</v>
      </c>
      <c r="G291" s="6"/>
    </row>
    <row r="292" spans="1:7" x14ac:dyDescent="0.2">
      <c r="A292" s="4" t="s">
        <v>571</v>
      </c>
      <c r="B292" s="5" t="s">
        <v>572</v>
      </c>
      <c r="C292" s="7">
        <v>105601.23</v>
      </c>
      <c r="D292" s="7">
        <v>105601.23</v>
      </c>
      <c r="E292" s="7">
        <v>0</v>
      </c>
      <c r="F292" s="7">
        <v>105601.23</v>
      </c>
      <c r="G292" s="6"/>
    </row>
    <row r="293" spans="1:7" x14ac:dyDescent="0.2">
      <c r="A293" s="4" t="s">
        <v>573</v>
      </c>
      <c r="B293" s="5" t="s">
        <v>574</v>
      </c>
      <c r="C293" s="7">
        <v>139719.57</v>
      </c>
      <c r="D293" s="7">
        <v>0</v>
      </c>
      <c r="E293" s="7">
        <v>139719.57</v>
      </c>
      <c r="F293" s="7">
        <v>139719.57</v>
      </c>
      <c r="G293" s="6"/>
    </row>
    <row r="294" spans="1:7" x14ac:dyDescent="0.2">
      <c r="A294" s="4" t="s">
        <v>575</v>
      </c>
      <c r="B294" s="5" t="s">
        <v>576</v>
      </c>
      <c r="C294" s="7">
        <v>1213954.8899999999</v>
      </c>
      <c r="D294" s="7">
        <v>0</v>
      </c>
      <c r="E294" s="7">
        <v>1213954.8899999999</v>
      </c>
      <c r="F294" s="7">
        <v>1213954.8899999999</v>
      </c>
      <c r="G294" s="6"/>
    </row>
    <row r="295" spans="1:7" x14ac:dyDescent="0.2">
      <c r="A295" s="4" t="s">
        <v>577</v>
      </c>
      <c r="B295" s="5" t="s">
        <v>578</v>
      </c>
      <c r="C295" s="7">
        <v>567337.6</v>
      </c>
      <c r="D295" s="7">
        <v>0</v>
      </c>
      <c r="E295" s="7">
        <v>567337.6</v>
      </c>
      <c r="F295" s="7">
        <v>567337.6</v>
      </c>
      <c r="G295" s="6"/>
    </row>
    <row r="296" spans="1:7" x14ac:dyDescent="0.2">
      <c r="A296" s="4" t="s">
        <v>579</v>
      </c>
      <c r="B296" s="5" t="s">
        <v>580</v>
      </c>
      <c r="C296" s="7">
        <v>144086.15</v>
      </c>
      <c r="D296" s="7">
        <v>144086.15</v>
      </c>
      <c r="E296" s="7">
        <v>0</v>
      </c>
      <c r="F296" s="7">
        <v>144086.15</v>
      </c>
      <c r="G296" s="6"/>
    </row>
    <row r="297" spans="1:7" x14ac:dyDescent="0.2">
      <c r="A297" s="4" t="s">
        <v>581</v>
      </c>
      <c r="B297" s="5" t="s">
        <v>582</v>
      </c>
      <c r="C297" s="7">
        <v>788078.33</v>
      </c>
      <c r="D297" s="7">
        <v>0</v>
      </c>
      <c r="E297" s="7">
        <v>788078.33</v>
      </c>
      <c r="F297" s="7">
        <v>788078.33</v>
      </c>
      <c r="G297" s="6"/>
    </row>
    <row r="298" spans="1:7" x14ac:dyDescent="0.2">
      <c r="A298" s="4" t="s">
        <v>583</v>
      </c>
      <c r="B298" s="5" t="s">
        <v>584</v>
      </c>
      <c r="C298" s="7">
        <v>1674313.8</v>
      </c>
      <c r="D298" s="7">
        <v>0</v>
      </c>
      <c r="E298" s="7">
        <v>1674313.8</v>
      </c>
      <c r="F298" s="7">
        <v>1674313.8</v>
      </c>
      <c r="G298" s="6"/>
    </row>
    <row r="299" spans="1:7" x14ac:dyDescent="0.2">
      <c r="A299" s="4" t="s">
        <v>585</v>
      </c>
      <c r="B299" s="5" t="s">
        <v>586</v>
      </c>
      <c r="C299" s="7">
        <v>1089118.2</v>
      </c>
      <c r="D299" s="7">
        <v>0</v>
      </c>
      <c r="E299" s="7">
        <v>1089118.2</v>
      </c>
      <c r="F299" s="7">
        <v>1089118.2</v>
      </c>
      <c r="G299" s="6"/>
    </row>
    <row r="300" spans="1:7" x14ac:dyDescent="0.2">
      <c r="A300" s="4" t="s">
        <v>587</v>
      </c>
      <c r="B300" s="5" t="s">
        <v>588</v>
      </c>
      <c r="C300" s="7">
        <v>665768.56000000006</v>
      </c>
      <c r="D300" s="7">
        <v>0</v>
      </c>
      <c r="E300" s="7">
        <v>665768.56000000006</v>
      </c>
      <c r="F300" s="7">
        <v>665768.56000000006</v>
      </c>
      <c r="G300" s="6"/>
    </row>
    <row r="301" spans="1:7" x14ac:dyDescent="0.2">
      <c r="A301" s="4" t="s">
        <v>589</v>
      </c>
      <c r="B301" s="5" t="s">
        <v>590</v>
      </c>
      <c r="C301" s="7">
        <v>1189571.75</v>
      </c>
      <c r="D301" s="7">
        <v>0</v>
      </c>
      <c r="E301" s="7">
        <v>1189571.75</v>
      </c>
      <c r="F301" s="7">
        <v>1189571.75</v>
      </c>
      <c r="G301" s="6"/>
    </row>
    <row r="302" spans="1:7" x14ac:dyDescent="0.2">
      <c r="A302" s="4" t="s">
        <v>591</v>
      </c>
      <c r="B302" s="5" t="s">
        <v>592</v>
      </c>
      <c r="C302" s="7">
        <v>1545688.8</v>
      </c>
      <c r="D302" s="7">
        <v>0</v>
      </c>
      <c r="E302" s="7">
        <v>1545688.8</v>
      </c>
      <c r="F302" s="7">
        <v>1545688.8</v>
      </c>
      <c r="G302" s="6"/>
    </row>
    <row r="303" spans="1:7" x14ac:dyDescent="0.2">
      <c r="A303" s="4" t="s">
        <v>593</v>
      </c>
      <c r="B303" s="5" t="s">
        <v>594</v>
      </c>
      <c r="C303" s="7">
        <v>598921.19999999995</v>
      </c>
      <c r="D303" s="7">
        <v>0</v>
      </c>
      <c r="E303" s="7">
        <v>598921.19999999995</v>
      </c>
      <c r="F303" s="7">
        <v>598921.19999999995</v>
      </c>
      <c r="G303" s="6"/>
    </row>
    <row r="304" spans="1:7" x14ac:dyDescent="0.2">
      <c r="A304" s="4" t="s">
        <v>595</v>
      </c>
      <c r="B304" s="5" t="s">
        <v>596</v>
      </c>
      <c r="C304" s="7">
        <v>596934.30000000005</v>
      </c>
      <c r="D304" s="7">
        <v>0</v>
      </c>
      <c r="E304" s="7">
        <v>596934.30000000005</v>
      </c>
      <c r="F304" s="7">
        <v>596934.30000000005</v>
      </c>
      <c r="G304" s="6"/>
    </row>
    <row r="305" spans="1:7" x14ac:dyDescent="0.2">
      <c r="A305" s="4" t="s">
        <v>597</v>
      </c>
      <c r="B305" s="5" t="s">
        <v>598</v>
      </c>
      <c r="C305" s="7">
        <v>1857179.86</v>
      </c>
      <c r="D305" s="7">
        <v>0</v>
      </c>
      <c r="E305" s="7">
        <v>1857179.86</v>
      </c>
      <c r="F305" s="7">
        <v>1857179.86</v>
      </c>
      <c r="G305" s="6"/>
    </row>
    <row r="306" spans="1:7" x14ac:dyDescent="0.2">
      <c r="A306" s="4" t="s">
        <v>599</v>
      </c>
      <c r="B306" s="5" t="s">
        <v>600</v>
      </c>
      <c r="C306" s="7">
        <v>709055</v>
      </c>
      <c r="D306" s="7">
        <v>0</v>
      </c>
      <c r="E306" s="7">
        <v>709055</v>
      </c>
      <c r="F306" s="7">
        <v>709055</v>
      </c>
      <c r="G306" s="6"/>
    </row>
    <row r="307" spans="1:7" x14ac:dyDescent="0.2">
      <c r="A307" s="4" t="s">
        <v>601</v>
      </c>
      <c r="B307" s="5" t="s">
        <v>602</v>
      </c>
      <c r="C307" s="7">
        <v>516720.91</v>
      </c>
      <c r="D307" s="7">
        <v>9902.81</v>
      </c>
      <c r="E307" s="7">
        <v>506818.1</v>
      </c>
      <c r="F307" s="7">
        <v>516720.91</v>
      </c>
      <c r="G307" s="6"/>
    </row>
    <row r="308" spans="1:7" x14ac:dyDescent="0.2">
      <c r="A308" s="4" t="s">
        <v>603</v>
      </c>
      <c r="B308" s="5" t="s">
        <v>604</v>
      </c>
      <c r="C308" s="7">
        <v>64890.18</v>
      </c>
      <c r="D308" s="7">
        <v>60890.18</v>
      </c>
      <c r="E308" s="7">
        <v>4000</v>
      </c>
      <c r="F308" s="7">
        <v>64890.18</v>
      </c>
      <c r="G308" s="6"/>
    </row>
    <row r="309" spans="1:7" x14ac:dyDescent="0.2">
      <c r="A309" s="4" t="s">
        <v>605</v>
      </c>
      <c r="B309" s="5" t="s">
        <v>606</v>
      </c>
      <c r="C309" s="7">
        <v>599499.9</v>
      </c>
      <c r="D309" s="7">
        <v>0</v>
      </c>
      <c r="E309" s="7">
        <v>599499.9</v>
      </c>
      <c r="F309" s="7">
        <v>599499.9</v>
      </c>
      <c r="G309" s="6"/>
    </row>
    <row r="310" spans="1:7" x14ac:dyDescent="0.2">
      <c r="A310" s="4" t="s">
        <v>607</v>
      </c>
      <c r="B310" s="5" t="s">
        <v>608</v>
      </c>
      <c r="C310" s="7">
        <v>142294.79999999999</v>
      </c>
      <c r="D310" s="7">
        <v>0</v>
      </c>
      <c r="E310" s="7">
        <v>142294.79999999999</v>
      </c>
      <c r="F310" s="7">
        <v>142294.79999999999</v>
      </c>
      <c r="G310" s="6"/>
    </row>
    <row r="311" spans="1:7" x14ac:dyDescent="0.2">
      <c r="A311" s="4" t="s">
        <v>609</v>
      </c>
      <c r="B311" s="5" t="s">
        <v>610</v>
      </c>
      <c r="C311" s="7">
        <v>149500</v>
      </c>
      <c r="D311" s="7">
        <v>149500</v>
      </c>
      <c r="E311" s="7">
        <v>0</v>
      </c>
      <c r="F311" s="7">
        <v>149500</v>
      </c>
      <c r="G311" s="6"/>
    </row>
    <row r="312" spans="1:7" x14ac:dyDescent="0.2">
      <c r="A312" s="4" t="s">
        <v>611</v>
      </c>
      <c r="B312" s="5" t="s">
        <v>612</v>
      </c>
      <c r="C312" s="7">
        <v>598890.75</v>
      </c>
      <c r="D312" s="7">
        <v>0</v>
      </c>
      <c r="E312" s="7">
        <v>598890.75</v>
      </c>
      <c r="F312" s="7">
        <v>598890.75</v>
      </c>
      <c r="G312" s="6"/>
    </row>
    <row r="313" spans="1:7" x14ac:dyDescent="0.2">
      <c r="A313" s="4" t="s">
        <v>613</v>
      </c>
      <c r="B313" s="5" t="s">
        <v>614</v>
      </c>
      <c r="C313" s="7">
        <v>505201.13</v>
      </c>
      <c r="D313" s="7">
        <v>0</v>
      </c>
      <c r="E313" s="7">
        <v>505201.13</v>
      </c>
      <c r="F313" s="7">
        <v>505201.13</v>
      </c>
      <c r="G313" s="6"/>
    </row>
    <row r="314" spans="1:7" x14ac:dyDescent="0.2">
      <c r="A314" s="4" t="s">
        <v>615</v>
      </c>
      <c r="B314" s="5" t="s">
        <v>616</v>
      </c>
      <c r="C314" s="7">
        <v>580385.77</v>
      </c>
      <c r="D314" s="7">
        <v>574744.81999999995</v>
      </c>
      <c r="E314" s="7">
        <v>5640.95</v>
      </c>
      <c r="F314" s="7">
        <v>580385.77</v>
      </c>
      <c r="G314" s="6"/>
    </row>
    <row r="315" spans="1:7" x14ac:dyDescent="0.2">
      <c r="A315" s="4" t="s">
        <v>617</v>
      </c>
      <c r="B315" s="5" t="s">
        <v>618</v>
      </c>
      <c r="C315" s="7">
        <v>174000</v>
      </c>
      <c r="D315" s="7">
        <v>30000</v>
      </c>
      <c r="E315" s="7">
        <v>144000</v>
      </c>
      <c r="F315" s="7">
        <v>174000</v>
      </c>
      <c r="G315" s="6"/>
    </row>
    <row r="316" spans="1:7" x14ac:dyDescent="0.2">
      <c r="A316" s="4" t="s">
        <v>619</v>
      </c>
      <c r="B316" s="5" t="s">
        <v>620</v>
      </c>
      <c r="C316" s="7">
        <v>101909.06</v>
      </c>
      <c r="D316" s="7">
        <v>76577.19</v>
      </c>
      <c r="E316" s="7">
        <v>25331.87</v>
      </c>
      <c r="F316" s="7">
        <v>101909.06</v>
      </c>
      <c r="G316" s="6"/>
    </row>
    <row r="317" spans="1:7" x14ac:dyDescent="0.2">
      <c r="A317" s="4" t="s">
        <v>621</v>
      </c>
      <c r="B317" s="5" t="s">
        <v>622</v>
      </c>
      <c r="C317" s="7">
        <v>724706.6</v>
      </c>
      <c r="D317" s="7">
        <v>0</v>
      </c>
      <c r="E317" s="7">
        <v>724706.6</v>
      </c>
      <c r="F317" s="7">
        <v>724706.6</v>
      </c>
      <c r="G317" s="6"/>
    </row>
    <row r="318" spans="1:7" x14ac:dyDescent="0.2">
      <c r="A318" s="4" t="s">
        <v>623</v>
      </c>
      <c r="B318" s="5" t="s">
        <v>624</v>
      </c>
      <c r="C318" s="7">
        <v>428139.3</v>
      </c>
      <c r="D318" s="7">
        <v>129732.53</v>
      </c>
      <c r="E318" s="7">
        <v>298406.77</v>
      </c>
      <c r="F318" s="7">
        <v>428139.3</v>
      </c>
      <c r="G318" s="6"/>
    </row>
    <row r="319" spans="1:7" x14ac:dyDescent="0.2">
      <c r="A319" s="4" t="s">
        <v>625</v>
      </c>
      <c r="B319" s="5" t="s">
        <v>626</v>
      </c>
      <c r="C319" s="7">
        <v>1654084.42</v>
      </c>
      <c r="D319" s="7">
        <v>1090622.56</v>
      </c>
      <c r="E319" s="7">
        <v>563461.86</v>
      </c>
      <c r="F319" s="7">
        <v>1654084.42</v>
      </c>
      <c r="G319" s="6"/>
    </row>
    <row r="320" spans="1:7" x14ac:dyDescent="0.2">
      <c r="A320" s="4" t="s">
        <v>627</v>
      </c>
      <c r="B320" s="5" t="s">
        <v>628</v>
      </c>
      <c r="C320" s="7">
        <v>168753.7</v>
      </c>
      <c r="D320" s="7">
        <v>56865.95</v>
      </c>
      <c r="E320" s="7">
        <v>111887.75</v>
      </c>
      <c r="F320" s="7">
        <v>168753.7</v>
      </c>
      <c r="G320" s="6"/>
    </row>
    <row r="321" spans="1:7" x14ac:dyDescent="0.2">
      <c r="A321" s="4" t="s">
        <v>629</v>
      </c>
      <c r="B321" s="5" t="s">
        <v>630</v>
      </c>
      <c r="C321" s="6"/>
      <c r="D321" s="6"/>
      <c r="E321" s="7">
        <v>120000</v>
      </c>
      <c r="F321" s="7">
        <v>120000</v>
      </c>
      <c r="G321" s="7">
        <v>120000</v>
      </c>
    </row>
    <row r="322" spans="1:7" x14ac:dyDescent="0.2">
      <c r="A322" s="4" t="s">
        <v>631</v>
      </c>
      <c r="B322" s="5" t="s">
        <v>632</v>
      </c>
      <c r="C322" s="7">
        <v>110376.21</v>
      </c>
      <c r="D322" s="7">
        <v>0</v>
      </c>
      <c r="E322" s="7">
        <v>110376.21</v>
      </c>
      <c r="F322" s="7">
        <v>110376.21</v>
      </c>
      <c r="G322" s="6"/>
    </row>
    <row r="323" spans="1:7" x14ac:dyDescent="0.2">
      <c r="A323" s="4" t="s">
        <v>633</v>
      </c>
      <c r="B323" s="5" t="s">
        <v>634</v>
      </c>
      <c r="C323" s="7">
        <v>169442.14</v>
      </c>
      <c r="D323" s="7">
        <v>99103.63</v>
      </c>
      <c r="E323" s="7">
        <v>70338.509999999995</v>
      </c>
      <c r="F323" s="7">
        <v>169442.14</v>
      </c>
      <c r="G323" s="6"/>
    </row>
    <row r="324" spans="1:7" x14ac:dyDescent="0.2">
      <c r="A324" s="4" t="s">
        <v>635</v>
      </c>
      <c r="B324" s="5" t="s">
        <v>636</v>
      </c>
      <c r="C324" s="7">
        <v>399768.15</v>
      </c>
      <c r="D324" s="7">
        <v>102043.15</v>
      </c>
      <c r="E324" s="7">
        <v>297725</v>
      </c>
      <c r="F324" s="7">
        <v>399768.15</v>
      </c>
      <c r="G324" s="6"/>
    </row>
    <row r="325" spans="1:7" x14ac:dyDescent="0.2">
      <c r="A325" s="4" t="s">
        <v>637</v>
      </c>
      <c r="B325" s="5" t="s">
        <v>638</v>
      </c>
      <c r="C325" s="7">
        <v>154250.85999999999</v>
      </c>
      <c r="D325" s="7">
        <v>59617.02</v>
      </c>
      <c r="E325" s="7">
        <v>94633.84</v>
      </c>
      <c r="F325" s="7">
        <v>154250.85999999999</v>
      </c>
      <c r="G325" s="6"/>
    </row>
    <row r="326" spans="1:7" x14ac:dyDescent="0.2">
      <c r="A326" s="4" t="s">
        <v>639</v>
      </c>
      <c r="B326" s="5" t="s">
        <v>640</v>
      </c>
      <c r="C326" s="7">
        <v>165410.51</v>
      </c>
      <c r="D326" s="7">
        <v>96228.67</v>
      </c>
      <c r="E326" s="7">
        <v>69181.84</v>
      </c>
      <c r="F326" s="7">
        <v>165410.51</v>
      </c>
      <c r="G326" s="6"/>
    </row>
    <row r="327" spans="1:7" x14ac:dyDescent="0.2">
      <c r="A327" s="4" t="s">
        <v>641</v>
      </c>
      <c r="B327" s="5" t="s">
        <v>642</v>
      </c>
      <c r="C327" s="7">
        <v>118827.12</v>
      </c>
      <c r="D327" s="7">
        <v>0</v>
      </c>
      <c r="E327" s="7">
        <v>118827.12</v>
      </c>
      <c r="F327" s="7">
        <v>118827.12</v>
      </c>
      <c r="G327" s="6"/>
    </row>
    <row r="328" spans="1:7" x14ac:dyDescent="0.2">
      <c r="A328" s="4" t="s">
        <v>643</v>
      </c>
      <c r="B328" s="5" t="s">
        <v>644</v>
      </c>
      <c r="C328" s="7">
        <v>111690.36</v>
      </c>
      <c r="D328" s="7">
        <v>46692.53</v>
      </c>
      <c r="E328" s="7">
        <v>64997.83</v>
      </c>
      <c r="F328" s="7">
        <v>111690.36</v>
      </c>
      <c r="G328" s="6"/>
    </row>
    <row r="329" spans="1:7" x14ac:dyDescent="0.2">
      <c r="A329" s="4" t="s">
        <v>645</v>
      </c>
      <c r="B329" s="5" t="s">
        <v>646</v>
      </c>
      <c r="C329" s="7">
        <v>205822.39</v>
      </c>
      <c r="D329" s="7">
        <v>54604.13</v>
      </c>
      <c r="E329" s="7">
        <v>151218.26</v>
      </c>
      <c r="F329" s="7">
        <v>205822.39</v>
      </c>
      <c r="G329" s="6"/>
    </row>
    <row r="330" spans="1:7" x14ac:dyDescent="0.2">
      <c r="A330" s="4" t="s">
        <v>647</v>
      </c>
      <c r="B330" s="5" t="s">
        <v>648</v>
      </c>
      <c r="C330" s="7">
        <v>70954</v>
      </c>
      <c r="D330" s="7">
        <v>70954</v>
      </c>
      <c r="E330" s="7">
        <v>0</v>
      </c>
      <c r="F330" s="7">
        <v>70954</v>
      </c>
      <c r="G330" s="6"/>
    </row>
    <row r="331" spans="1:7" x14ac:dyDescent="0.2">
      <c r="A331" s="4" t="s">
        <v>649</v>
      </c>
      <c r="B331" s="5" t="s">
        <v>650</v>
      </c>
      <c r="C331" s="7">
        <v>110833.48</v>
      </c>
      <c r="D331" s="7">
        <v>0</v>
      </c>
      <c r="E331" s="7">
        <v>110833.48</v>
      </c>
      <c r="F331" s="7">
        <v>110833.48</v>
      </c>
      <c r="G331" s="6"/>
    </row>
    <row r="332" spans="1:7" x14ac:dyDescent="0.2">
      <c r="A332" s="4" t="s">
        <v>651</v>
      </c>
      <c r="B332" s="5" t="s">
        <v>652</v>
      </c>
      <c r="C332" s="7">
        <v>178526.83</v>
      </c>
      <c r="D332" s="7">
        <v>63914.77</v>
      </c>
      <c r="E332" s="7">
        <v>114612.06</v>
      </c>
      <c r="F332" s="7">
        <v>178526.83</v>
      </c>
      <c r="G332" s="6"/>
    </row>
    <row r="333" spans="1:7" x14ac:dyDescent="0.2">
      <c r="A333" s="4" t="s">
        <v>653</v>
      </c>
      <c r="B333" s="5" t="s">
        <v>654</v>
      </c>
      <c r="C333" s="7">
        <v>427418.96</v>
      </c>
      <c r="D333" s="7">
        <v>69467.58</v>
      </c>
      <c r="E333" s="7">
        <v>357951.38</v>
      </c>
      <c r="F333" s="7">
        <v>427418.96</v>
      </c>
      <c r="G333" s="6"/>
    </row>
    <row r="334" spans="1:7" x14ac:dyDescent="0.2">
      <c r="A334" s="4" t="s">
        <v>655</v>
      </c>
      <c r="B334" s="5" t="s">
        <v>656</v>
      </c>
      <c r="C334" s="7">
        <v>131836.12</v>
      </c>
      <c r="D334" s="7">
        <v>0</v>
      </c>
      <c r="E334" s="7">
        <v>131836.12</v>
      </c>
      <c r="F334" s="7">
        <v>131836.12</v>
      </c>
      <c r="G334" s="6"/>
    </row>
    <row r="335" spans="1:7" x14ac:dyDescent="0.2">
      <c r="A335" s="4" t="s">
        <v>657</v>
      </c>
      <c r="B335" s="5" t="s">
        <v>658</v>
      </c>
      <c r="C335" s="7">
        <v>185462.64</v>
      </c>
      <c r="D335" s="7">
        <v>59999.99</v>
      </c>
      <c r="E335" s="7">
        <v>125462.65</v>
      </c>
      <c r="F335" s="7">
        <v>185462.64</v>
      </c>
      <c r="G335" s="6"/>
    </row>
    <row r="336" spans="1:7" x14ac:dyDescent="0.2">
      <c r="A336" s="4" t="s">
        <v>659</v>
      </c>
      <c r="B336" s="5" t="s">
        <v>660</v>
      </c>
      <c r="C336" s="7">
        <v>149688.78</v>
      </c>
      <c r="D336" s="7">
        <v>0</v>
      </c>
      <c r="E336" s="7">
        <v>149688.78</v>
      </c>
      <c r="F336" s="7">
        <v>149688.78</v>
      </c>
      <c r="G336" s="6"/>
    </row>
    <row r="337" spans="1:8" x14ac:dyDescent="0.2">
      <c r="A337" s="17" t="s">
        <v>1912</v>
      </c>
      <c r="B337" s="17" t="s">
        <v>1913</v>
      </c>
      <c r="C337" s="23">
        <f>G337</f>
        <v>105000</v>
      </c>
      <c r="D337" s="23"/>
      <c r="E337" s="23"/>
      <c r="F337" s="23"/>
      <c r="G337" s="23">
        <f>52500*2</f>
        <v>105000</v>
      </c>
    </row>
    <row r="338" spans="1:8" x14ac:dyDescent="0.2">
      <c r="A338" s="4" t="s">
        <v>661</v>
      </c>
      <c r="B338" s="5" t="s">
        <v>662</v>
      </c>
      <c r="C338" s="7">
        <v>168227.37</v>
      </c>
      <c r="D338" s="7">
        <v>37953.370000000003</v>
      </c>
      <c r="E338" s="7">
        <v>130274</v>
      </c>
      <c r="F338" s="7">
        <v>168227.37</v>
      </c>
      <c r="G338" s="6"/>
    </row>
    <row r="339" spans="1:8" x14ac:dyDescent="0.2">
      <c r="A339" s="4" t="s">
        <v>663</v>
      </c>
      <c r="B339" s="5" t="s">
        <v>664</v>
      </c>
      <c r="C339" s="7">
        <v>341116.2</v>
      </c>
      <c r="D339" s="7">
        <v>189153.28</v>
      </c>
      <c r="E339" s="7">
        <v>151962.92000000001</v>
      </c>
      <c r="F339" s="7">
        <v>341116.2</v>
      </c>
      <c r="G339" s="6"/>
    </row>
    <row r="340" spans="1:8" x14ac:dyDescent="0.2">
      <c r="A340" s="4" t="s">
        <v>665</v>
      </c>
      <c r="B340" s="5" t="s">
        <v>666</v>
      </c>
      <c r="C340" s="7">
        <v>130943.47</v>
      </c>
      <c r="D340" s="7">
        <v>73085.539999999994</v>
      </c>
      <c r="E340" s="7">
        <v>57857.93</v>
      </c>
      <c r="F340" s="7">
        <v>130943.47</v>
      </c>
      <c r="G340" s="6"/>
    </row>
    <row r="341" spans="1:8" x14ac:dyDescent="0.2">
      <c r="A341" s="17" t="s">
        <v>1902</v>
      </c>
      <c r="B341" s="17" t="s">
        <v>1903</v>
      </c>
      <c r="C341" s="24">
        <f>G341</f>
        <v>113213.15</v>
      </c>
      <c r="D341" s="24"/>
      <c r="E341" s="25"/>
      <c r="F341" s="24"/>
      <c r="G341" s="24">
        <v>113213.15</v>
      </c>
      <c r="H341" s="8"/>
    </row>
    <row r="342" spans="1:8" x14ac:dyDescent="0.2">
      <c r="A342" s="4" t="s">
        <v>667</v>
      </c>
      <c r="B342" s="5" t="s">
        <v>668</v>
      </c>
      <c r="C342" s="7">
        <v>105385.9</v>
      </c>
      <c r="D342" s="7">
        <v>2206.86</v>
      </c>
      <c r="E342" s="7">
        <v>103179.04</v>
      </c>
      <c r="F342" s="7">
        <v>105385.9</v>
      </c>
      <c r="G342" s="6"/>
    </row>
    <row r="343" spans="1:8" x14ac:dyDescent="0.2">
      <c r="A343" s="4" t="s">
        <v>669</v>
      </c>
      <c r="B343" s="5" t="s">
        <v>670</v>
      </c>
      <c r="C343" s="7">
        <f>D343+E343</f>
        <v>131778.15</v>
      </c>
      <c r="D343" s="7">
        <v>44575.63</v>
      </c>
      <c r="E343" s="7">
        <v>87202.52</v>
      </c>
      <c r="F343" s="7"/>
      <c r="G343" s="6"/>
    </row>
    <row r="344" spans="1:8" x14ac:dyDescent="0.2">
      <c r="A344" s="4" t="s">
        <v>671</v>
      </c>
      <c r="B344" s="5" t="s">
        <v>672</v>
      </c>
      <c r="C344" s="7">
        <v>167907.82</v>
      </c>
      <c r="D344" s="7">
        <v>55608.51</v>
      </c>
      <c r="E344" s="7">
        <v>112299.31</v>
      </c>
      <c r="F344" s="7">
        <v>167907.82</v>
      </c>
      <c r="G344" s="6"/>
    </row>
    <row r="345" spans="1:8" x14ac:dyDescent="0.2">
      <c r="A345" s="4" t="s">
        <v>673</v>
      </c>
      <c r="B345" s="5" t="s">
        <v>674</v>
      </c>
      <c r="C345" s="7">
        <v>532000</v>
      </c>
      <c r="D345" s="7">
        <v>0</v>
      </c>
      <c r="E345" s="7">
        <v>532000</v>
      </c>
      <c r="F345" s="7">
        <v>532000</v>
      </c>
      <c r="G345" s="6"/>
    </row>
    <row r="346" spans="1:8" x14ac:dyDescent="0.2">
      <c r="A346" s="4" t="s">
        <v>675</v>
      </c>
      <c r="B346" s="5" t="s">
        <v>676</v>
      </c>
      <c r="C346" s="7">
        <v>847672.91</v>
      </c>
      <c r="D346" s="7">
        <v>312635.63</v>
      </c>
      <c r="E346" s="7">
        <v>535037.28</v>
      </c>
      <c r="F346" s="7">
        <v>847672.91</v>
      </c>
      <c r="G346" s="6"/>
    </row>
    <row r="347" spans="1:8" x14ac:dyDescent="0.2">
      <c r="A347" s="4" t="s">
        <v>677</v>
      </c>
      <c r="B347" s="5" t="s">
        <v>678</v>
      </c>
      <c r="C347" s="7">
        <v>140740.45000000001</v>
      </c>
      <c r="D347" s="7">
        <v>58700.45</v>
      </c>
      <c r="E347" s="7">
        <v>82040</v>
      </c>
      <c r="F347" s="7">
        <v>140740.45000000001</v>
      </c>
      <c r="G347" s="6"/>
    </row>
    <row r="348" spans="1:8" x14ac:dyDescent="0.2">
      <c r="A348" s="4" t="s">
        <v>679</v>
      </c>
      <c r="B348" s="5" t="s">
        <v>680</v>
      </c>
      <c r="C348" s="7">
        <v>243197.23</v>
      </c>
      <c r="D348" s="7">
        <v>147236.41</v>
      </c>
      <c r="E348" s="7">
        <v>95960.82</v>
      </c>
      <c r="F348" s="7">
        <v>243197.23</v>
      </c>
      <c r="G348" s="6"/>
    </row>
    <row r="349" spans="1:8" x14ac:dyDescent="0.2">
      <c r="A349" s="4" t="s">
        <v>681</v>
      </c>
      <c r="B349" s="5" t="s">
        <v>682</v>
      </c>
      <c r="C349" s="7">
        <v>218843.21</v>
      </c>
      <c r="D349" s="7">
        <v>861</v>
      </c>
      <c r="E349" s="7">
        <v>217982.21</v>
      </c>
      <c r="F349" s="7">
        <v>218843.21</v>
      </c>
      <c r="G349" s="6"/>
    </row>
    <row r="350" spans="1:8" x14ac:dyDescent="0.2">
      <c r="A350" s="4" t="s">
        <v>683</v>
      </c>
      <c r="B350" s="5" t="s">
        <v>684</v>
      </c>
      <c r="C350" s="7">
        <v>154962.26</v>
      </c>
      <c r="D350" s="7">
        <v>68179.759999999995</v>
      </c>
      <c r="E350" s="7">
        <v>86782.5</v>
      </c>
      <c r="F350" s="7">
        <v>154962.26</v>
      </c>
      <c r="G350" s="6"/>
    </row>
    <row r="351" spans="1:8" x14ac:dyDescent="0.2">
      <c r="A351" s="4" t="s">
        <v>685</v>
      </c>
      <c r="B351" s="5" t="s">
        <v>686</v>
      </c>
      <c r="C351" s="7">
        <v>125378.65</v>
      </c>
      <c r="D351" s="7">
        <v>29506.07</v>
      </c>
      <c r="E351" s="7">
        <v>95872.58</v>
      </c>
      <c r="F351" s="7">
        <v>125378.65</v>
      </c>
      <c r="G351" s="6"/>
    </row>
    <row r="352" spans="1:8" x14ac:dyDescent="0.2">
      <c r="A352" s="4" t="s">
        <v>687</v>
      </c>
      <c r="B352" s="5" t="s">
        <v>688</v>
      </c>
      <c r="C352" s="6"/>
      <c r="D352" s="6"/>
      <c r="E352" s="7">
        <v>114000</v>
      </c>
      <c r="F352" s="7">
        <v>114000</v>
      </c>
      <c r="G352" s="7">
        <v>114000</v>
      </c>
    </row>
    <row r="353" spans="1:7" x14ac:dyDescent="0.2">
      <c r="A353" s="4" t="s">
        <v>689</v>
      </c>
      <c r="B353" s="5" t="s">
        <v>690</v>
      </c>
      <c r="C353" s="7">
        <v>234431.79</v>
      </c>
      <c r="D353" s="7">
        <v>64810.28</v>
      </c>
      <c r="E353" s="7">
        <v>169621.51</v>
      </c>
      <c r="F353" s="7">
        <v>234431.79</v>
      </c>
      <c r="G353" s="6"/>
    </row>
    <row r="354" spans="1:7" x14ac:dyDescent="0.2">
      <c r="A354" s="4" t="s">
        <v>691</v>
      </c>
      <c r="B354" s="5" t="s">
        <v>692</v>
      </c>
      <c r="C354" s="7">
        <v>669232.57999999996</v>
      </c>
      <c r="D354" s="7">
        <v>349227.35</v>
      </c>
      <c r="E354" s="7">
        <v>320005.23</v>
      </c>
      <c r="F354" s="7">
        <v>669232.57999999996</v>
      </c>
      <c r="G354" s="6"/>
    </row>
    <row r="355" spans="1:7" x14ac:dyDescent="0.2">
      <c r="A355" s="4" t="s">
        <v>693</v>
      </c>
      <c r="B355" s="5" t="s">
        <v>694</v>
      </c>
      <c r="C355" s="7">
        <v>318328.28000000003</v>
      </c>
      <c r="D355" s="7">
        <v>166951.71</v>
      </c>
      <c r="E355" s="7">
        <v>151376.57</v>
      </c>
      <c r="F355" s="7">
        <v>318328.28000000003</v>
      </c>
      <c r="G355" s="6"/>
    </row>
    <row r="356" spans="1:7" x14ac:dyDescent="0.2">
      <c r="A356" s="4" t="s">
        <v>695</v>
      </c>
      <c r="B356" s="5" t="s">
        <v>696</v>
      </c>
      <c r="C356" s="7">
        <v>251573.85</v>
      </c>
      <c r="D356" s="7">
        <v>121818.47</v>
      </c>
      <c r="E356" s="7">
        <v>129755.38</v>
      </c>
      <c r="F356" s="7">
        <v>251573.85</v>
      </c>
      <c r="G356" s="6"/>
    </row>
    <row r="357" spans="1:7" x14ac:dyDescent="0.2">
      <c r="A357" s="4" t="s">
        <v>697</v>
      </c>
      <c r="B357" s="5" t="s">
        <v>698</v>
      </c>
      <c r="C357" s="7">
        <v>189534.27</v>
      </c>
      <c r="D357" s="7">
        <v>103286.35</v>
      </c>
      <c r="E357" s="7">
        <v>86247.92</v>
      </c>
      <c r="F357" s="7">
        <v>189534.27</v>
      </c>
      <c r="G357" s="6"/>
    </row>
    <row r="358" spans="1:7" x14ac:dyDescent="0.2">
      <c r="A358" s="4" t="s">
        <v>699</v>
      </c>
      <c r="B358" s="5" t="s">
        <v>700</v>
      </c>
      <c r="C358" s="7">
        <v>114996.05</v>
      </c>
      <c r="D358" s="7">
        <v>0</v>
      </c>
      <c r="E358" s="7">
        <v>114996.05</v>
      </c>
      <c r="F358" s="7">
        <v>114996.05</v>
      </c>
      <c r="G358" s="6"/>
    </row>
    <row r="359" spans="1:7" x14ac:dyDescent="0.2">
      <c r="A359" s="4" t="s">
        <v>701</v>
      </c>
      <c r="B359" s="5" t="s">
        <v>702</v>
      </c>
      <c r="C359" s="7">
        <v>783752.42</v>
      </c>
      <c r="D359" s="7">
        <v>0</v>
      </c>
      <c r="E359" s="7">
        <v>783752.42</v>
      </c>
      <c r="F359" s="7">
        <v>783752.42</v>
      </c>
      <c r="G359" s="6"/>
    </row>
    <row r="360" spans="1:7" x14ac:dyDescent="0.2">
      <c r="A360" s="4" t="s">
        <v>703</v>
      </c>
      <c r="B360" s="5" t="s">
        <v>704</v>
      </c>
      <c r="C360" s="7">
        <v>381658.33</v>
      </c>
      <c r="D360" s="7">
        <v>381658.33</v>
      </c>
      <c r="E360" s="7">
        <v>0</v>
      </c>
      <c r="F360" s="7">
        <v>381658.33</v>
      </c>
      <c r="G360" s="6"/>
    </row>
    <row r="361" spans="1:7" x14ac:dyDescent="0.2">
      <c r="A361" s="4" t="s">
        <v>705</v>
      </c>
      <c r="B361" s="5" t="s">
        <v>706</v>
      </c>
      <c r="C361" s="7">
        <v>135149.79999999999</v>
      </c>
      <c r="D361" s="7">
        <v>69836.990000000005</v>
      </c>
      <c r="E361" s="7">
        <v>65312.81</v>
      </c>
      <c r="F361" s="7">
        <v>135149.79999999999</v>
      </c>
      <c r="G361" s="6"/>
    </row>
    <row r="362" spans="1:7" x14ac:dyDescent="0.2">
      <c r="A362" s="4" t="s">
        <v>707</v>
      </c>
      <c r="B362" s="5" t="s">
        <v>708</v>
      </c>
      <c r="C362" s="7">
        <v>94414.77</v>
      </c>
      <c r="D362" s="7">
        <v>64414.77</v>
      </c>
      <c r="E362" s="7">
        <v>30000</v>
      </c>
      <c r="F362" s="7">
        <v>94414.77</v>
      </c>
      <c r="G362" s="6"/>
    </row>
    <row r="363" spans="1:7" x14ac:dyDescent="0.2">
      <c r="A363" s="4" t="s">
        <v>709</v>
      </c>
      <c r="B363" s="5" t="s">
        <v>710</v>
      </c>
      <c r="C363" s="7">
        <v>195310.61</v>
      </c>
      <c r="D363" s="7">
        <v>175310.61</v>
      </c>
      <c r="E363" s="7">
        <v>20000</v>
      </c>
      <c r="F363" s="7">
        <v>195310.61</v>
      </c>
      <c r="G363" s="6"/>
    </row>
    <row r="364" spans="1:7" x14ac:dyDescent="0.2">
      <c r="A364" s="4" t="s">
        <v>711</v>
      </c>
      <c r="B364" s="5" t="s">
        <v>712</v>
      </c>
      <c r="C364" s="7">
        <v>209219.26</v>
      </c>
      <c r="D364" s="7">
        <v>79949.59</v>
      </c>
      <c r="E364" s="7">
        <v>129269.67</v>
      </c>
      <c r="F364" s="7">
        <v>209219.26</v>
      </c>
      <c r="G364" s="6"/>
    </row>
    <row r="365" spans="1:7" x14ac:dyDescent="0.2">
      <c r="A365" s="4" t="s">
        <v>713</v>
      </c>
      <c r="B365" s="5" t="s">
        <v>714</v>
      </c>
      <c r="C365" s="7">
        <v>128554.8</v>
      </c>
      <c r="D365" s="7">
        <v>108554.8</v>
      </c>
      <c r="E365" s="7">
        <v>20000</v>
      </c>
      <c r="F365" s="7">
        <v>128554.8</v>
      </c>
      <c r="G365" s="6"/>
    </row>
    <row r="366" spans="1:7" x14ac:dyDescent="0.2">
      <c r="A366" s="4" t="s">
        <v>715</v>
      </c>
      <c r="B366" s="5" t="s">
        <v>716</v>
      </c>
      <c r="C366" s="7">
        <v>116313.96</v>
      </c>
      <c r="D366" s="7">
        <v>39263.949999999997</v>
      </c>
      <c r="E366" s="7">
        <v>77050.009999999995</v>
      </c>
      <c r="F366" s="7">
        <v>116313.96</v>
      </c>
      <c r="G366" s="6"/>
    </row>
    <row r="367" spans="1:7" x14ac:dyDescent="0.2">
      <c r="A367" s="4" t="s">
        <v>717</v>
      </c>
      <c r="B367" s="5" t="s">
        <v>718</v>
      </c>
      <c r="C367" s="7">
        <v>176228.55</v>
      </c>
      <c r="D367" s="7">
        <v>68332.14</v>
      </c>
      <c r="E367" s="7">
        <v>107896.41</v>
      </c>
      <c r="F367" s="7">
        <v>176228.55</v>
      </c>
      <c r="G367" s="6"/>
    </row>
    <row r="368" spans="1:7" x14ac:dyDescent="0.2">
      <c r="A368" s="4" t="s">
        <v>719</v>
      </c>
      <c r="B368" s="5" t="s">
        <v>720</v>
      </c>
      <c r="C368" s="7">
        <v>112896.97</v>
      </c>
      <c r="D368" s="7">
        <v>66701.77</v>
      </c>
      <c r="E368" s="7">
        <v>46195.199999999997</v>
      </c>
      <c r="F368" s="7">
        <v>112896.97</v>
      </c>
      <c r="G368" s="6"/>
    </row>
    <row r="369" spans="1:7" x14ac:dyDescent="0.2">
      <c r="A369" s="4" t="s">
        <v>721</v>
      </c>
      <c r="B369" s="5" t="s">
        <v>722</v>
      </c>
      <c r="C369" s="7">
        <v>176082.64</v>
      </c>
      <c r="D369" s="7">
        <v>68529.86</v>
      </c>
      <c r="E369" s="7">
        <v>107552.78</v>
      </c>
      <c r="F369" s="7">
        <v>176082.64</v>
      </c>
      <c r="G369" s="6"/>
    </row>
    <row r="370" spans="1:7" x14ac:dyDescent="0.2">
      <c r="A370" s="4" t="s">
        <v>723</v>
      </c>
      <c r="B370" s="5" t="s">
        <v>724</v>
      </c>
      <c r="C370" s="7">
        <v>64709.71</v>
      </c>
      <c r="D370" s="7">
        <v>64709.71</v>
      </c>
      <c r="E370" s="7">
        <v>0</v>
      </c>
      <c r="F370" s="7">
        <v>64709.71</v>
      </c>
      <c r="G370" s="6"/>
    </row>
    <row r="371" spans="1:7" x14ac:dyDescent="0.2">
      <c r="A371" s="4" t="s">
        <v>723</v>
      </c>
      <c r="B371" s="5" t="s">
        <v>725</v>
      </c>
      <c r="C371" s="7">
        <v>252420.14</v>
      </c>
      <c r="D371" s="7">
        <v>70745.66</v>
      </c>
      <c r="E371" s="7">
        <v>181674.48</v>
      </c>
      <c r="F371" s="7">
        <v>252420.14</v>
      </c>
      <c r="G371" s="6"/>
    </row>
    <row r="372" spans="1:7" x14ac:dyDescent="0.2">
      <c r="A372" s="4" t="s">
        <v>726</v>
      </c>
      <c r="B372" s="5" t="s">
        <v>727</v>
      </c>
      <c r="C372" s="7">
        <v>151067.34</v>
      </c>
      <c r="D372" s="7">
        <v>91067.34</v>
      </c>
      <c r="E372" s="7">
        <v>60000</v>
      </c>
      <c r="F372" s="7">
        <v>151067.34</v>
      </c>
      <c r="G372" s="6"/>
    </row>
    <row r="373" spans="1:7" x14ac:dyDescent="0.2">
      <c r="A373" s="4" t="s">
        <v>728</v>
      </c>
      <c r="B373" s="5" t="s">
        <v>729</v>
      </c>
      <c r="C373" s="7">
        <v>231097.27</v>
      </c>
      <c r="D373" s="7">
        <v>62034.34</v>
      </c>
      <c r="E373" s="7">
        <v>169062.93</v>
      </c>
      <c r="F373" s="7">
        <v>231097.27</v>
      </c>
      <c r="G373" s="6"/>
    </row>
    <row r="374" spans="1:7" x14ac:dyDescent="0.2">
      <c r="A374" s="6" t="s">
        <v>1882</v>
      </c>
      <c r="B374" s="6" t="s">
        <v>1883</v>
      </c>
      <c r="C374" s="24">
        <v>472150.37</v>
      </c>
      <c r="D374" s="24">
        <v>117404.89</v>
      </c>
      <c r="E374" s="24">
        <v>354745.48</v>
      </c>
      <c r="F374" s="24">
        <f>D374+E374</f>
        <v>472150.37</v>
      </c>
      <c r="G374" s="6"/>
    </row>
    <row r="375" spans="1:7" x14ac:dyDescent="0.2">
      <c r="A375" s="4" t="s">
        <v>730</v>
      </c>
      <c r="B375" s="5" t="s">
        <v>731</v>
      </c>
      <c r="C375" s="7">
        <v>102274.93</v>
      </c>
      <c r="D375" s="7">
        <v>79350.13</v>
      </c>
      <c r="E375" s="7">
        <v>22924.799999999999</v>
      </c>
      <c r="F375" s="7">
        <v>102274.93</v>
      </c>
      <c r="G375" s="6"/>
    </row>
    <row r="376" spans="1:7" x14ac:dyDescent="0.2">
      <c r="A376" s="4" t="s">
        <v>732</v>
      </c>
      <c r="B376" s="5" t="s">
        <v>733</v>
      </c>
      <c r="C376" s="7">
        <v>206410.97</v>
      </c>
      <c r="D376" s="7">
        <v>7927.13</v>
      </c>
      <c r="E376" s="7">
        <v>198483.84</v>
      </c>
      <c r="F376" s="7">
        <v>206410.97</v>
      </c>
      <c r="G376" s="6"/>
    </row>
    <row r="377" spans="1:7" x14ac:dyDescent="0.2">
      <c r="A377" s="4" t="s">
        <v>734</v>
      </c>
      <c r="B377" s="5" t="s">
        <v>735</v>
      </c>
      <c r="C377" s="7">
        <v>127178.88</v>
      </c>
      <c r="D377" s="7">
        <v>57232.7</v>
      </c>
      <c r="E377" s="7">
        <v>69946.179999999993</v>
      </c>
      <c r="F377" s="7">
        <v>127178.88</v>
      </c>
      <c r="G377" s="6"/>
    </row>
    <row r="378" spans="1:7" x14ac:dyDescent="0.2">
      <c r="A378" s="4" t="s">
        <v>736</v>
      </c>
      <c r="B378" s="5" t="s">
        <v>737</v>
      </c>
      <c r="C378" s="7">
        <v>120357.56</v>
      </c>
      <c r="D378" s="7">
        <v>120357.56</v>
      </c>
      <c r="E378" s="7">
        <v>0</v>
      </c>
      <c r="F378" s="7">
        <v>120357.56</v>
      </c>
      <c r="G378" s="6"/>
    </row>
    <row r="379" spans="1:7" x14ac:dyDescent="0.2">
      <c r="A379" s="4" t="s">
        <v>738</v>
      </c>
      <c r="B379" s="5" t="s">
        <v>739</v>
      </c>
      <c r="C379" s="7">
        <v>105456.4</v>
      </c>
      <c r="D379" s="7">
        <v>105456.4</v>
      </c>
      <c r="E379" s="7">
        <v>0</v>
      </c>
      <c r="F379" s="7">
        <v>105456.4</v>
      </c>
      <c r="G379" s="6"/>
    </row>
    <row r="380" spans="1:7" x14ac:dyDescent="0.2">
      <c r="A380" s="4" t="s">
        <v>740</v>
      </c>
      <c r="B380" s="5" t="s">
        <v>741</v>
      </c>
      <c r="C380" s="7">
        <v>525829.67000000004</v>
      </c>
      <c r="D380" s="7">
        <v>309829.67</v>
      </c>
      <c r="E380" s="7">
        <v>216000</v>
      </c>
      <c r="F380" s="7">
        <v>525829.67000000004</v>
      </c>
      <c r="G380" s="6"/>
    </row>
    <row r="381" spans="1:7" x14ac:dyDescent="0.2">
      <c r="A381" s="4" t="s">
        <v>742</v>
      </c>
      <c r="B381" s="5" t="s">
        <v>743</v>
      </c>
      <c r="C381" s="7">
        <v>297650</v>
      </c>
      <c r="D381" s="7">
        <v>293650</v>
      </c>
      <c r="E381" s="7">
        <v>4000</v>
      </c>
      <c r="F381" s="7">
        <v>297650</v>
      </c>
      <c r="G381" s="6"/>
    </row>
    <row r="382" spans="1:7" x14ac:dyDescent="0.2">
      <c r="A382" s="4" t="s">
        <v>744</v>
      </c>
      <c r="B382" s="5" t="s">
        <v>745</v>
      </c>
      <c r="C382" s="7">
        <v>68017.919999999998</v>
      </c>
      <c r="D382" s="7">
        <v>68017.919999999998</v>
      </c>
      <c r="E382" s="7">
        <v>0</v>
      </c>
      <c r="F382" s="7">
        <v>68017.919999999998</v>
      </c>
      <c r="G382" s="6"/>
    </row>
    <row r="383" spans="1:7" x14ac:dyDescent="0.2">
      <c r="A383" s="4" t="s">
        <v>746</v>
      </c>
      <c r="B383" s="5" t="s">
        <v>747</v>
      </c>
      <c r="C383" s="7">
        <v>120680.13</v>
      </c>
      <c r="D383" s="7">
        <v>120680.13</v>
      </c>
      <c r="E383" s="7">
        <v>0</v>
      </c>
      <c r="F383" s="7">
        <v>120680.13</v>
      </c>
      <c r="G383" s="6"/>
    </row>
    <row r="384" spans="1:7" x14ac:dyDescent="0.2">
      <c r="A384" s="4" t="s">
        <v>748</v>
      </c>
      <c r="B384" s="5" t="s">
        <v>749</v>
      </c>
      <c r="C384" s="7">
        <v>228868.26</v>
      </c>
      <c r="D384" s="7">
        <v>228868.26</v>
      </c>
      <c r="E384" s="7">
        <v>0</v>
      </c>
      <c r="F384" s="7">
        <v>228868.26</v>
      </c>
      <c r="G384" s="6"/>
    </row>
    <row r="385" spans="1:7" x14ac:dyDescent="0.2">
      <c r="A385" s="4" t="s">
        <v>750</v>
      </c>
      <c r="B385" s="5" t="s">
        <v>751</v>
      </c>
      <c r="C385" s="7">
        <v>84350.44</v>
      </c>
      <c r="D385" s="7">
        <v>84350.44</v>
      </c>
      <c r="E385" s="7">
        <v>0</v>
      </c>
      <c r="F385" s="7">
        <v>84350.44</v>
      </c>
      <c r="G385" s="6"/>
    </row>
    <row r="386" spans="1:7" x14ac:dyDescent="0.2">
      <c r="A386" s="4" t="s">
        <v>752</v>
      </c>
      <c r="B386" s="5" t="s">
        <v>753</v>
      </c>
      <c r="C386" s="7">
        <v>261879.83</v>
      </c>
      <c r="D386" s="7">
        <v>261879.83</v>
      </c>
      <c r="E386" s="7">
        <v>0</v>
      </c>
      <c r="F386" s="7">
        <v>261879.83</v>
      </c>
      <c r="G386" s="6"/>
    </row>
    <row r="387" spans="1:7" x14ac:dyDescent="0.2">
      <c r="A387" s="4" t="s">
        <v>754</v>
      </c>
      <c r="B387" s="5" t="s">
        <v>755</v>
      </c>
      <c r="C387" s="7">
        <v>222514.51</v>
      </c>
      <c r="D387" s="7">
        <v>222514.51</v>
      </c>
      <c r="E387" s="7">
        <v>0</v>
      </c>
      <c r="F387" s="7">
        <v>222514.51</v>
      </c>
      <c r="G387" s="6"/>
    </row>
    <row r="388" spans="1:7" x14ac:dyDescent="0.2">
      <c r="A388" s="4" t="s">
        <v>756</v>
      </c>
      <c r="B388" s="5" t="s">
        <v>757</v>
      </c>
      <c r="C388" s="7">
        <v>124479.39</v>
      </c>
      <c r="D388" s="7">
        <v>99300</v>
      </c>
      <c r="E388" s="7">
        <v>25179.39</v>
      </c>
      <c r="F388" s="7">
        <v>124479.39</v>
      </c>
      <c r="G388" s="6"/>
    </row>
    <row r="389" spans="1:7" x14ac:dyDescent="0.2">
      <c r="A389" s="4" t="s">
        <v>758</v>
      </c>
      <c r="B389" s="5" t="s">
        <v>759</v>
      </c>
      <c r="C389" s="7">
        <v>140606.1</v>
      </c>
      <c r="D389" s="7">
        <v>99300</v>
      </c>
      <c r="E389" s="7">
        <v>41306.1</v>
      </c>
      <c r="F389" s="7">
        <v>140606.1</v>
      </c>
      <c r="G389" s="6"/>
    </row>
    <row r="390" spans="1:7" x14ac:dyDescent="0.2">
      <c r="A390" s="4" t="s">
        <v>760</v>
      </c>
      <c r="B390" s="5" t="s">
        <v>761</v>
      </c>
      <c r="C390" s="7">
        <v>300000</v>
      </c>
      <c r="D390" s="7">
        <v>300000</v>
      </c>
      <c r="E390" s="7">
        <v>0</v>
      </c>
      <c r="F390" s="7">
        <v>300000</v>
      </c>
      <c r="G390" s="6"/>
    </row>
    <row r="391" spans="1:7" x14ac:dyDescent="0.2">
      <c r="A391" s="4" t="s">
        <v>762</v>
      </c>
      <c r="B391" s="5" t="s">
        <v>763</v>
      </c>
      <c r="C391" s="7">
        <v>197000</v>
      </c>
      <c r="D391" s="7">
        <v>197000</v>
      </c>
      <c r="E391" s="7">
        <v>0</v>
      </c>
      <c r="F391" s="7">
        <v>197000</v>
      </c>
      <c r="G391" s="6"/>
    </row>
    <row r="392" spans="1:7" x14ac:dyDescent="0.2">
      <c r="A392" s="4" t="s">
        <v>764</v>
      </c>
      <c r="B392" s="5" t="s">
        <v>765</v>
      </c>
      <c r="C392" s="7">
        <v>97700</v>
      </c>
      <c r="D392" s="7">
        <v>97700</v>
      </c>
      <c r="E392" s="7">
        <v>0</v>
      </c>
      <c r="F392" s="7">
        <v>97700</v>
      </c>
      <c r="G392" s="6"/>
    </row>
    <row r="393" spans="1:7" x14ac:dyDescent="0.2">
      <c r="A393" s="4" t="s">
        <v>766</v>
      </c>
      <c r="B393" s="5" t="s">
        <v>767</v>
      </c>
      <c r="C393" s="7">
        <v>436710.68</v>
      </c>
      <c r="D393" s="7">
        <v>269428.63</v>
      </c>
      <c r="E393" s="7">
        <v>167282.04999999999</v>
      </c>
      <c r="F393" s="7">
        <v>436710.68</v>
      </c>
      <c r="G393" s="6"/>
    </row>
    <row r="394" spans="1:7" x14ac:dyDescent="0.2">
      <c r="A394" s="4" t="s">
        <v>768</v>
      </c>
      <c r="B394" s="5" t="s">
        <v>769</v>
      </c>
      <c r="C394" s="7">
        <v>150000</v>
      </c>
      <c r="D394" s="7">
        <v>150000</v>
      </c>
      <c r="E394" s="7">
        <v>0</v>
      </c>
      <c r="F394" s="7">
        <v>150000</v>
      </c>
      <c r="G394" s="6"/>
    </row>
    <row r="395" spans="1:7" x14ac:dyDescent="0.2">
      <c r="A395" s="4" t="s">
        <v>770</v>
      </c>
      <c r="B395" s="5" t="s">
        <v>771</v>
      </c>
      <c r="C395" s="7">
        <v>267400</v>
      </c>
      <c r="D395" s="7">
        <v>189400</v>
      </c>
      <c r="E395" s="7">
        <v>78000</v>
      </c>
      <c r="F395" s="7">
        <v>267400</v>
      </c>
      <c r="G395" s="6"/>
    </row>
    <row r="396" spans="1:7" x14ac:dyDescent="0.2">
      <c r="A396" s="4" t="s">
        <v>772</v>
      </c>
      <c r="B396" s="5" t="s">
        <v>773</v>
      </c>
      <c r="C396" s="7">
        <v>764803.37</v>
      </c>
      <c r="D396" s="7">
        <v>764803.37</v>
      </c>
      <c r="E396" s="7">
        <v>0</v>
      </c>
      <c r="F396" s="7">
        <v>764803.37</v>
      </c>
      <c r="G396" s="6"/>
    </row>
    <row r="397" spans="1:7" x14ac:dyDescent="0.2">
      <c r="A397" s="4" t="s">
        <v>774</v>
      </c>
      <c r="B397" s="5" t="s">
        <v>775</v>
      </c>
      <c r="C397" s="7">
        <v>150000</v>
      </c>
      <c r="D397" s="7">
        <v>0</v>
      </c>
      <c r="E397" s="7">
        <v>150000</v>
      </c>
      <c r="F397" s="7">
        <v>150000</v>
      </c>
      <c r="G397" s="6"/>
    </row>
    <row r="398" spans="1:7" x14ac:dyDescent="0.2">
      <c r="A398" s="4" t="s">
        <v>776</v>
      </c>
      <c r="B398" s="5" t="s">
        <v>777</v>
      </c>
      <c r="C398" s="7">
        <v>122011.83</v>
      </c>
      <c r="D398" s="7">
        <v>0</v>
      </c>
      <c r="E398" s="7">
        <v>122011.83</v>
      </c>
      <c r="F398" s="7">
        <v>122011.83</v>
      </c>
      <c r="G398" s="6"/>
    </row>
    <row r="399" spans="1:7" x14ac:dyDescent="0.2">
      <c r="A399" s="4" t="s">
        <v>778</v>
      </c>
      <c r="B399" s="5" t="s">
        <v>779</v>
      </c>
      <c r="C399" s="7">
        <v>272330.71000000002</v>
      </c>
      <c r="D399" s="7">
        <v>0</v>
      </c>
      <c r="E399" s="7">
        <v>272330.71000000002</v>
      </c>
      <c r="F399" s="7">
        <v>272330.71000000002</v>
      </c>
      <c r="G399" s="6"/>
    </row>
    <row r="400" spans="1:7" x14ac:dyDescent="0.2">
      <c r="A400" s="4" t="s">
        <v>780</v>
      </c>
      <c r="B400" s="5" t="s">
        <v>781</v>
      </c>
      <c r="C400" s="7">
        <v>104588.45</v>
      </c>
      <c r="D400" s="7">
        <v>0</v>
      </c>
      <c r="E400" s="7">
        <v>104588.45</v>
      </c>
      <c r="F400" s="7">
        <v>104588.45</v>
      </c>
      <c r="G400" s="6"/>
    </row>
    <row r="401" spans="1:8" x14ac:dyDescent="0.2">
      <c r="A401" s="4" t="s">
        <v>782</v>
      </c>
      <c r="B401" s="5" t="s">
        <v>783</v>
      </c>
      <c r="C401" s="7">
        <v>138436.24</v>
      </c>
      <c r="D401" s="7">
        <v>0</v>
      </c>
      <c r="E401" s="7">
        <v>138436.24</v>
      </c>
      <c r="F401" s="7">
        <v>138436.24</v>
      </c>
      <c r="G401" s="6"/>
    </row>
    <row r="402" spans="1:8" x14ac:dyDescent="0.2">
      <c r="A402" s="4" t="s">
        <v>784</v>
      </c>
      <c r="B402" s="5" t="s">
        <v>785</v>
      </c>
      <c r="C402" s="7">
        <v>1338279.74</v>
      </c>
      <c r="D402" s="7">
        <v>0</v>
      </c>
      <c r="E402" s="7">
        <v>1338279.74</v>
      </c>
      <c r="F402" s="7">
        <v>1338279.74</v>
      </c>
      <c r="G402" s="6"/>
    </row>
    <row r="403" spans="1:8" x14ac:dyDescent="0.2">
      <c r="A403" s="4" t="s">
        <v>786</v>
      </c>
      <c r="B403" s="5" t="s">
        <v>787</v>
      </c>
      <c r="C403" s="7">
        <v>203159.84</v>
      </c>
      <c r="D403" s="7">
        <v>203159.84</v>
      </c>
      <c r="E403" s="7">
        <v>0</v>
      </c>
      <c r="F403" s="7">
        <v>203159.84</v>
      </c>
      <c r="G403" s="6"/>
    </row>
    <row r="404" spans="1:8" x14ac:dyDescent="0.2">
      <c r="A404" s="4" t="s">
        <v>788</v>
      </c>
      <c r="B404" s="5" t="s">
        <v>789</v>
      </c>
      <c r="C404" s="7">
        <v>614833.71</v>
      </c>
      <c r="D404" s="7">
        <v>614833.71</v>
      </c>
      <c r="E404" s="7">
        <v>0</v>
      </c>
      <c r="F404" s="7">
        <v>614833.71</v>
      </c>
      <c r="G404" s="6"/>
    </row>
    <row r="405" spans="1:8" x14ac:dyDescent="0.2">
      <c r="A405" s="4" t="s">
        <v>790</v>
      </c>
      <c r="B405" s="5" t="s">
        <v>791</v>
      </c>
      <c r="C405" s="7">
        <v>117774.61</v>
      </c>
      <c r="D405" s="7">
        <v>109254.61</v>
      </c>
      <c r="E405" s="7">
        <v>8520</v>
      </c>
      <c r="F405" s="7">
        <v>117774.61</v>
      </c>
      <c r="G405" s="6"/>
    </row>
    <row r="406" spans="1:8" x14ac:dyDescent="0.2">
      <c r="A406" s="4" t="s">
        <v>792</v>
      </c>
      <c r="B406" s="5" t="s">
        <v>793</v>
      </c>
      <c r="C406" s="7">
        <v>244475.84</v>
      </c>
      <c r="D406" s="7">
        <v>135291.09</v>
      </c>
      <c r="E406" s="7">
        <v>109184.75</v>
      </c>
      <c r="F406" s="7">
        <v>244475.84</v>
      </c>
      <c r="G406" s="6"/>
    </row>
    <row r="407" spans="1:8" x14ac:dyDescent="0.2">
      <c r="A407" s="4" t="s">
        <v>794</v>
      </c>
      <c r="B407" s="5" t="s">
        <v>795</v>
      </c>
      <c r="C407" s="6"/>
      <c r="D407" s="6"/>
      <c r="E407" s="7">
        <v>107400</v>
      </c>
      <c r="F407" s="7">
        <v>107400</v>
      </c>
      <c r="G407" s="7">
        <v>107400</v>
      </c>
    </row>
    <row r="408" spans="1:8" x14ac:dyDescent="0.2">
      <c r="A408" s="4" t="s">
        <v>796</v>
      </c>
      <c r="B408" s="5" t="s">
        <v>797</v>
      </c>
      <c r="C408" s="7">
        <v>1648714.32</v>
      </c>
      <c r="D408" s="7">
        <v>1266241.05</v>
      </c>
      <c r="E408" s="7">
        <v>382473.27</v>
      </c>
      <c r="F408" s="7">
        <v>1648714.32</v>
      </c>
      <c r="G408" s="6"/>
    </row>
    <row r="409" spans="1:8" x14ac:dyDescent="0.2">
      <c r="A409" s="4" t="s">
        <v>798</v>
      </c>
      <c r="B409" s="5" t="s">
        <v>799</v>
      </c>
      <c r="C409" s="7">
        <v>202495.96</v>
      </c>
      <c r="D409" s="7">
        <v>202495.96</v>
      </c>
      <c r="E409" s="7">
        <v>0</v>
      </c>
      <c r="F409" s="7">
        <v>202495.96</v>
      </c>
      <c r="G409" s="6"/>
    </row>
    <row r="410" spans="1:8" x14ac:dyDescent="0.2">
      <c r="A410" s="17" t="s">
        <v>1900</v>
      </c>
      <c r="B410" s="17" t="s">
        <v>1901</v>
      </c>
      <c r="C410" s="21">
        <v>60459.23</v>
      </c>
      <c r="D410" s="24">
        <v>60459.23</v>
      </c>
      <c r="E410" s="25"/>
      <c r="F410" s="24"/>
      <c r="G410" s="24"/>
      <c r="H410" s="8"/>
    </row>
    <row r="411" spans="1:8" x14ac:dyDescent="0.2">
      <c r="A411" s="4" t="s">
        <v>800</v>
      </c>
      <c r="B411" s="5" t="s">
        <v>801</v>
      </c>
      <c r="C411" s="7">
        <v>199243.61</v>
      </c>
      <c r="D411" s="7">
        <v>47469.14</v>
      </c>
      <c r="E411" s="7">
        <v>151774.47</v>
      </c>
      <c r="F411" s="7">
        <v>199243.61</v>
      </c>
      <c r="G411" s="6"/>
    </row>
    <row r="412" spans="1:8" x14ac:dyDescent="0.2">
      <c r="A412" s="4" t="s">
        <v>802</v>
      </c>
      <c r="B412" s="5" t="s">
        <v>803</v>
      </c>
      <c r="C412" s="7">
        <v>300000</v>
      </c>
      <c r="D412" s="7">
        <v>0</v>
      </c>
      <c r="E412" s="7">
        <v>300000</v>
      </c>
      <c r="F412" s="7">
        <v>300000</v>
      </c>
      <c r="G412" s="6"/>
    </row>
    <row r="413" spans="1:8" x14ac:dyDescent="0.2">
      <c r="A413" s="4" t="s">
        <v>804</v>
      </c>
      <c r="B413" s="5" t="s">
        <v>805</v>
      </c>
      <c r="C413" s="7">
        <v>417600</v>
      </c>
      <c r="D413" s="7">
        <v>75000</v>
      </c>
      <c r="E413" s="7">
        <v>342600</v>
      </c>
      <c r="F413" s="7">
        <v>417600</v>
      </c>
      <c r="G413" s="6"/>
    </row>
    <row r="414" spans="1:8" x14ac:dyDescent="0.2">
      <c r="A414" s="4" t="s">
        <v>806</v>
      </c>
      <c r="B414" s="5" t="s">
        <v>807</v>
      </c>
      <c r="C414" s="7">
        <v>62457.08</v>
      </c>
      <c r="D414" s="7">
        <v>62457.08</v>
      </c>
      <c r="E414" s="7">
        <v>0</v>
      </c>
      <c r="F414" s="7">
        <v>62457.08</v>
      </c>
      <c r="G414" s="6"/>
    </row>
    <row r="415" spans="1:8" x14ac:dyDescent="0.2">
      <c r="A415" s="4" t="s">
        <v>808</v>
      </c>
      <c r="B415" s="5" t="s">
        <v>809</v>
      </c>
      <c r="C415" s="7">
        <v>79450.47</v>
      </c>
      <c r="D415" s="7">
        <v>79450.47</v>
      </c>
      <c r="E415" s="7">
        <v>0</v>
      </c>
      <c r="F415" s="7">
        <v>79450.47</v>
      </c>
      <c r="G415" s="6"/>
    </row>
    <row r="416" spans="1:8" x14ac:dyDescent="0.2">
      <c r="A416" s="4" t="s">
        <v>810</v>
      </c>
      <c r="B416" s="5" t="s">
        <v>811</v>
      </c>
      <c r="C416" s="7">
        <v>320156</v>
      </c>
      <c r="D416" s="7">
        <v>290706</v>
      </c>
      <c r="E416" s="7">
        <v>29450</v>
      </c>
      <c r="F416" s="7">
        <v>320156</v>
      </c>
      <c r="G416" s="6"/>
    </row>
    <row r="417" spans="1:8" x14ac:dyDescent="0.2">
      <c r="A417" s="4" t="s">
        <v>812</v>
      </c>
      <c r="B417" s="5" t="s">
        <v>813</v>
      </c>
      <c r="C417" s="7">
        <v>68934.16</v>
      </c>
      <c r="D417" s="7">
        <v>68934.16</v>
      </c>
      <c r="E417" s="7">
        <v>0</v>
      </c>
      <c r="F417" s="7">
        <v>68934.16</v>
      </c>
      <c r="G417" s="6"/>
    </row>
    <row r="418" spans="1:8" x14ac:dyDescent="0.2">
      <c r="A418" s="4" t="s">
        <v>814</v>
      </c>
      <c r="B418" s="5" t="s">
        <v>815</v>
      </c>
      <c r="C418" s="7">
        <v>149800</v>
      </c>
      <c r="D418" s="7">
        <v>149800</v>
      </c>
      <c r="E418" s="7">
        <v>0</v>
      </c>
      <c r="F418" s="7">
        <v>149800</v>
      </c>
      <c r="G418" s="6"/>
    </row>
    <row r="419" spans="1:8" x14ac:dyDescent="0.2">
      <c r="A419" s="4" t="s">
        <v>816</v>
      </c>
      <c r="B419" s="5" t="s">
        <v>817</v>
      </c>
      <c r="C419" s="7">
        <v>8083280.21</v>
      </c>
      <c r="D419" s="7">
        <v>2092188.49</v>
      </c>
      <c r="E419" s="7">
        <v>5991091.7199999997</v>
      </c>
      <c r="F419" s="7">
        <v>8083280.21</v>
      </c>
      <c r="G419" s="6"/>
    </row>
    <row r="420" spans="1:8" x14ac:dyDescent="0.2">
      <c r="A420" s="4" t="s">
        <v>818</v>
      </c>
      <c r="B420" s="5" t="s">
        <v>819</v>
      </c>
      <c r="C420" s="7">
        <v>251188.14</v>
      </c>
      <c r="D420" s="7">
        <v>251188.14</v>
      </c>
      <c r="E420" s="7">
        <v>0</v>
      </c>
      <c r="F420" s="7">
        <v>251188.14</v>
      </c>
      <c r="G420" s="6"/>
    </row>
    <row r="421" spans="1:8" x14ac:dyDescent="0.2">
      <c r="A421" s="4" t="s">
        <v>820</v>
      </c>
      <c r="B421" s="5" t="s">
        <v>821</v>
      </c>
      <c r="C421" s="7">
        <v>242577.29</v>
      </c>
      <c r="D421" s="7">
        <v>242577.29</v>
      </c>
      <c r="E421" s="7">
        <v>0</v>
      </c>
      <c r="F421" s="7">
        <v>242577.29</v>
      </c>
      <c r="G421" s="6"/>
    </row>
    <row r="422" spans="1:8" x14ac:dyDescent="0.2">
      <c r="A422" s="17" t="s">
        <v>1888</v>
      </c>
      <c r="B422" s="17" t="s">
        <v>1889</v>
      </c>
      <c r="C422" s="24">
        <f>D422</f>
        <v>282759.32</v>
      </c>
      <c r="D422" s="24">
        <f>92920.93+95494+94344.39</f>
        <v>282759.32</v>
      </c>
      <c r="E422" s="24"/>
      <c r="F422" s="24"/>
      <c r="G422" s="24"/>
      <c r="H422" s="8"/>
    </row>
    <row r="423" spans="1:8" x14ac:dyDescent="0.2">
      <c r="A423" s="4" t="s">
        <v>822</v>
      </c>
      <c r="B423" s="5" t="s">
        <v>823</v>
      </c>
      <c r="C423" s="7">
        <v>1182276.6000000001</v>
      </c>
      <c r="D423" s="7">
        <v>0</v>
      </c>
      <c r="E423" s="7">
        <v>1182276.6000000001</v>
      </c>
      <c r="F423" s="7">
        <v>1182276.6000000001</v>
      </c>
      <c r="G423" s="6"/>
    </row>
    <row r="424" spans="1:8" x14ac:dyDescent="0.2">
      <c r="A424" s="4" t="s">
        <v>824</v>
      </c>
      <c r="B424" s="5" t="s">
        <v>825</v>
      </c>
      <c r="C424" s="7">
        <v>150000</v>
      </c>
      <c r="D424" s="7">
        <v>150000</v>
      </c>
      <c r="E424" s="7">
        <v>0</v>
      </c>
      <c r="F424" s="7">
        <v>150000</v>
      </c>
      <c r="G424" s="6"/>
    </row>
    <row r="425" spans="1:8" x14ac:dyDescent="0.2">
      <c r="A425" s="4" t="s">
        <v>826</v>
      </c>
      <c r="B425" s="5" t="s">
        <v>827</v>
      </c>
      <c r="C425" s="7">
        <v>479614.29</v>
      </c>
      <c r="D425" s="7">
        <v>479614.29</v>
      </c>
      <c r="E425" s="7">
        <v>0</v>
      </c>
      <c r="F425" s="7">
        <v>479614.29</v>
      </c>
      <c r="G425" s="6"/>
    </row>
    <row r="426" spans="1:8" x14ac:dyDescent="0.2">
      <c r="A426" s="4" t="s">
        <v>828</v>
      </c>
      <c r="B426" s="5" t="s">
        <v>829</v>
      </c>
      <c r="C426" s="7">
        <v>3309399.81</v>
      </c>
      <c r="D426" s="7">
        <v>107036.04</v>
      </c>
      <c r="E426" s="7">
        <v>3202363.77</v>
      </c>
      <c r="F426" s="7">
        <v>3309399.81</v>
      </c>
      <c r="G426" s="6"/>
    </row>
    <row r="427" spans="1:8" x14ac:dyDescent="0.2">
      <c r="A427" s="4" t="s">
        <v>830</v>
      </c>
      <c r="B427" s="5" t="s">
        <v>831</v>
      </c>
      <c r="C427" s="7">
        <v>1486408</v>
      </c>
      <c r="D427" s="7">
        <v>0</v>
      </c>
      <c r="E427" s="7">
        <v>1486408</v>
      </c>
      <c r="F427" s="7">
        <v>1486408</v>
      </c>
      <c r="G427" s="6"/>
    </row>
    <row r="428" spans="1:8" x14ac:dyDescent="0.2">
      <c r="A428" s="4" t="s">
        <v>832</v>
      </c>
      <c r="B428" s="5" t="s">
        <v>833</v>
      </c>
      <c r="C428" s="7">
        <v>158092.88</v>
      </c>
      <c r="D428" s="7">
        <v>158092.88</v>
      </c>
      <c r="E428" s="7">
        <v>0</v>
      </c>
      <c r="F428" s="7">
        <v>158092.88</v>
      </c>
      <c r="G428" s="6"/>
    </row>
    <row r="429" spans="1:8" x14ac:dyDescent="0.2">
      <c r="A429" s="4" t="s">
        <v>834</v>
      </c>
      <c r="B429" s="5" t="s">
        <v>835</v>
      </c>
      <c r="C429" s="7">
        <v>100000</v>
      </c>
      <c r="D429" s="7">
        <v>100000</v>
      </c>
      <c r="E429" s="7">
        <v>0</v>
      </c>
      <c r="F429" s="7">
        <v>100000</v>
      </c>
      <c r="G429" s="6"/>
    </row>
    <row r="430" spans="1:8" x14ac:dyDescent="0.2">
      <c r="A430" s="4" t="s">
        <v>836</v>
      </c>
      <c r="B430" s="5" t="s">
        <v>837</v>
      </c>
      <c r="C430" s="7">
        <v>662385.15</v>
      </c>
      <c r="D430" s="7">
        <v>0</v>
      </c>
      <c r="E430" s="7">
        <v>662385.15</v>
      </c>
      <c r="F430" s="7">
        <v>662385.15</v>
      </c>
      <c r="G430" s="6"/>
    </row>
    <row r="431" spans="1:8" x14ac:dyDescent="0.2">
      <c r="A431" s="4" t="s">
        <v>838</v>
      </c>
      <c r="B431" s="5" t="s">
        <v>839</v>
      </c>
      <c r="C431" s="7">
        <v>509287.38</v>
      </c>
      <c r="D431" s="7">
        <v>509287.38</v>
      </c>
      <c r="E431" s="7">
        <v>0</v>
      </c>
      <c r="F431" s="7">
        <v>509287.38</v>
      </c>
      <c r="G431" s="6"/>
    </row>
    <row r="432" spans="1:8" x14ac:dyDescent="0.2">
      <c r="A432" s="4" t="s">
        <v>840</v>
      </c>
      <c r="B432" s="5" t="s">
        <v>841</v>
      </c>
      <c r="C432" s="7">
        <v>211210.49</v>
      </c>
      <c r="D432" s="7">
        <v>0</v>
      </c>
      <c r="E432" s="7">
        <v>211210.49</v>
      </c>
      <c r="F432" s="7">
        <v>211210.49</v>
      </c>
      <c r="G432" s="6"/>
    </row>
    <row r="433" spans="1:8" x14ac:dyDescent="0.2">
      <c r="A433" s="4" t="s">
        <v>842</v>
      </c>
      <c r="B433" s="5" t="s">
        <v>843</v>
      </c>
      <c r="C433" s="7">
        <v>175000</v>
      </c>
      <c r="D433" s="7">
        <v>175000</v>
      </c>
      <c r="E433" s="7">
        <v>0</v>
      </c>
      <c r="F433" s="7">
        <v>175000</v>
      </c>
      <c r="G433" s="6"/>
    </row>
    <row r="434" spans="1:8" x14ac:dyDescent="0.2">
      <c r="A434" s="4" t="s">
        <v>844</v>
      </c>
      <c r="B434" s="5" t="s">
        <v>845</v>
      </c>
      <c r="C434" s="7">
        <v>175092</v>
      </c>
      <c r="D434" s="7">
        <v>175092</v>
      </c>
      <c r="E434" s="7">
        <v>0</v>
      </c>
      <c r="F434" s="7">
        <v>175092</v>
      </c>
      <c r="G434" s="6"/>
    </row>
    <row r="435" spans="1:8" x14ac:dyDescent="0.2">
      <c r="A435" s="4" t="s">
        <v>846</v>
      </c>
      <c r="B435" s="5" t="s">
        <v>847</v>
      </c>
      <c r="C435" s="7">
        <v>312089.89</v>
      </c>
      <c r="D435" s="7">
        <v>312089.89</v>
      </c>
      <c r="E435" s="7">
        <v>0</v>
      </c>
      <c r="F435" s="7">
        <v>312089.89</v>
      </c>
      <c r="G435" s="6"/>
    </row>
    <row r="436" spans="1:8" x14ac:dyDescent="0.2">
      <c r="A436" s="4" t="s">
        <v>848</v>
      </c>
      <c r="B436" s="5" t="s">
        <v>849</v>
      </c>
      <c r="C436" s="7">
        <v>1197365.1000000001</v>
      </c>
      <c r="D436" s="7">
        <v>0</v>
      </c>
      <c r="E436" s="7">
        <v>1197365.1000000001</v>
      </c>
      <c r="F436" s="7">
        <v>1197365.1000000001</v>
      </c>
      <c r="G436" s="6"/>
    </row>
    <row r="437" spans="1:8" x14ac:dyDescent="0.2">
      <c r="A437" s="4" t="s">
        <v>850</v>
      </c>
      <c r="B437" s="5" t="s">
        <v>851</v>
      </c>
      <c r="C437" s="7">
        <v>118276.36</v>
      </c>
      <c r="D437" s="7">
        <v>112490.36</v>
      </c>
      <c r="E437" s="7">
        <v>5786</v>
      </c>
      <c r="F437" s="7">
        <v>118276.36</v>
      </c>
      <c r="G437" s="6"/>
    </row>
    <row r="438" spans="1:8" x14ac:dyDescent="0.2">
      <c r="A438" s="4" t="s">
        <v>852</v>
      </c>
      <c r="B438" s="5" t="s">
        <v>853</v>
      </c>
      <c r="C438" s="7">
        <v>195810</v>
      </c>
      <c r="D438" s="7">
        <v>195810</v>
      </c>
      <c r="E438" s="7">
        <v>0</v>
      </c>
      <c r="F438" s="7">
        <v>195810</v>
      </c>
      <c r="G438" s="6"/>
    </row>
    <row r="439" spans="1:8" x14ac:dyDescent="0.2">
      <c r="A439" s="4" t="s">
        <v>854</v>
      </c>
      <c r="B439" s="5" t="s">
        <v>855</v>
      </c>
      <c r="C439" s="7">
        <v>169247.33</v>
      </c>
      <c r="D439" s="7">
        <v>169247.33</v>
      </c>
      <c r="E439" s="7">
        <v>0</v>
      </c>
      <c r="F439" s="7">
        <v>169247.33</v>
      </c>
      <c r="G439" s="6"/>
    </row>
    <row r="440" spans="1:8" x14ac:dyDescent="0.2">
      <c r="A440" s="4" t="s">
        <v>856</v>
      </c>
      <c r="B440" s="5" t="s">
        <v>857</v>
      </c>
      <c r="C440" s="7">
        <v>177800</v>
      </c>
      <c r="D440" s="7">
        <v>177800</v>
      </c>
      <c r="E440" s="7">
        <v>0</v>
      </c>
      <c r="F440" s="7">
        <v>177800</v>
      </c>
      <c r="G440" s="6"/>
    </row>
    <row r="441" spans="1:8" x14ac:dyDescent="0.2">
      <c r="A441" s="4" t="s">
        <v>858</v>
      </c>
      <c r="B441" s="5" t="s">
        <v>859</v>
      </c>
      <c r="C441" s="7">
        <v>130504.49</v>
      </c>
      <c r="D441" s="7">
        <v>0</v>
      </c>
      <c r="E441" s="7">
        <v>130504.49</v>
      </c>
      <c r="F441" s="7">
        <v>130504.49</v>
      </c>
      <c r="G441" s="6"/>
    </row>
    <row r="442" spans="1:8" x14ac:dyDescent="0.2">
      <c r="A442" s="4" t="s">
        <v>860</v>
      </c>
      <c r="B442" s="5" t="s">
        <v>861</v>
      </c>
      <c r="C442" s="7">
        <v>561247.28</v>
      </c>
      <c r="D442" s="7">
        <v>0</v>
      </c>
      <c r="E442" s="7">
        <v>561247.28</v>
      </c>
      <c r="F442" s="7">
        <v>561247.28</v>
      </c>
      <c r="G442" s="6"/>
    </row>
    <row r="443" spans="1:8" x14ac:dyDescent="0.2">
      <c r="A443" s="17" t="s">
        <v>1898</v>
      </c>
      <c r="B443" s="17" t="s">
        <v>1899</v>
      </c>
      <c r="C443" s="24">
        <f>G443</f>
        <v>1693739.7</v>
      </c>
      <c r="D443" s="24"/>
      <c r="E443" s="25"/>
      <c r="F443" s="24"/>
      <c r="G443" s="24">
        <f>1693739.7</f>
        <v>1693739.7</v>
      </c>
      <c r="H443" s="8"/>
    </row>
    <row r="444" spans="1:8" x14ac:dyDescent="0.2">
      <c r="A444" s="4" t="s">
        <v>862</v>
      </c>
      <c r="B444" s="5" t="s">
        <v>863</v>
      </c>
      <c r="C444" s="7">
        <v>308482</v>
      </c>
      <c r="D444" s="7">
        <v>0</v>
      </c>
      <c r="E444" s="7">
        <v>308482</v>
      </c>
      <c r="F444" s="7">
        <v>308482</v>
      </c>
      <c r="G444" s="6"/>
    </row>
    <row r="445" spans="1:8" x14ac:dyDescent="0.2">
      <c r="A445" s="4" t="s">
        <v>864</v>
      </c>
      <c r="B445" s="5" t="s">
        <v>865</v>
      </c>
      <c r="C445" s="7">
        <v>106993.37</v>
      </c>
      <c r="D445" s="7">
        <v>55000</v>
      </c>
      <c r="E445" s="7">
        <v>51993.37</v>
      </c>
      <c r="F445" s="7">
        <v>106993.37</v>
      </c>
      <c r="G445" s="6"/>
    </row>
    <row r="446" spans="1:8" x14ac:dyDescent="0.2">
      <c r="A446" s="4" t="s">
        <v>866</v>
      </c>
      <c r="B446" s="5" t="s">
        <v>867</v>
      </c>
      <c r="C446" s="7">
        <v>248178</v>
      </c>
      <c r="D446" s="7">
        <v>248178</v>
      </c>
      <c r="E446" s="7">
        <v>0</v>
      </c>
      <c r="F446" s="7">
        <v>248178</v>
      </c>
      <c r="G446" s="6"/>
    </row>
    <row r="447" spans="1:8" x14ac:dyDescent="0.2">
      <c r="A447" s="4" t="s">
        <v>868</v>
      </c>
      <c r="B447" s="5" t="s">
        <v>869</v>
      </c>
      <c r="C447" s="7">
        <v>84448.82</v>
      </c>
      <c r="D447" s="7">
        <v>76212.25</v>
      </c>
      <c r="E447" s="7">
        <v>8236.57</v>
      </c>
      <c r="F447" s="7">
        <v>84448.82</v>
      </c>
      <c r="G447" s="6"/>
    </row>
    <row r="448" spans="1:8" x14ac:dyDescent="0.2">
      <c r="A448" s="4" t="s">
        <v>870</v>
      </c>
      <c r="B448" s="5" t="s">
        <v>871</v>
      </c>
      <c r="C448" s="7">
        <v>795639.15</v>
      </c>
      <c r="D448" s="7">
        <v>0</v>
      </c>
      <c r="E448" s="7">
        <v>795639.15</v>
      </c>
      <c r="F448" s="7">
        <v>795639.15</v>
      </c>
      <c r="G448" s="6"/>
    </row>
    <row r="449" spans="1:7" x14ac:dyDescent="0.2">
      <c r="A449" s="4" t="s">
        <v>872</v>
      </c>
      <c r="B449" s="5" t="s">
        <v>873</v>
      </c>
      <c r="C449" s="7">
        <v>214746.61</v>
      </c>
      <c r="D449" s="7">
        <v>214746.61</v>
      </c>
      <c r="E449" s="7">
        <v>0</v>
      </c>
      <c r="F449" s="7">
        <v>214746.61</v>
      </c>
      <c r="G449" s="6"/>
    </row>
    <row r="450" spans="1:7" x14ac:dyDescent="0.2">
      <c r="A450" s="4" t="s">
        <v>874</v>
      </c>
      <c r="B450" s="5" t="s">
        <v>875</v>
      </c>
      <c r="C450" s="7">
        <v>140000</v>
      </c>
      <c r="D450" s="7">
        <v>0</v>
      </c>
      <c r="E450" s="7">
        <v>140000</v>
      </c>
      <c r="F450" s="7">
        <v>140000</v>
      </c>
      <c r="G450" s="6"/>
    </row>
    <row r="451" spans="1:7" x14ac:dyDescent="0.2">
      <c r="A451" s="4" t="s">
        <v>876</v>
      </c>
      <c r="B451" s="5" t="s">
        <v>877</v>
      </c>
      <c r="C451" s="7">
        <v>210000</v>
      </c>
      <c r="D451" s="7">
        <v>0</v>
      </c>
      <c r="E451" s="7">
        <v>210000</v>
      </c>
      <c r="F451" s="7">
        <v>210000</v>
      </c>
      <c r="G451" s="6"/>
    </row>
    <row r="452" spans="1:7" x14ac:dyDescent="0.2">
      <c r="A452" s="4" t="s">
        <v>878</v>
      </c>
      <c r="B452" s="5" t="s">
        <v>879</v>
      </c>
      <c r="C452" s="7">
        <v>1166000</v>
      </c>
      <c r="D452" s="7">
        <v>1166000</v>
      </c>
      <c r="E452" s="7">
        <v>0</v>
      </c>
      <c r="F452" s="7">
        <v>1166000</v>
      </c>
      <c r="G452" s="6"/>
    </row>
    <row r="453" spans="1:7" x14ac:dyDescent="0.2">
      <c r="A453" s="4" t="s">
        <v>880</v>
      </c>
      <c r="B453" s="5" t="s">
        <v>881</v>
      </c>
      <c r="C453" s="7">
        <v>587265.6</v>
      </c>
      <c r="D453" s="7">
        <v>0</v>
      </c>
      <c r="E453" s="7">
        <v>587265.6</v>
      </c>
      <c r="F453" s="7">
        <v>587265.6</v>
      </c>
      <c r="G453" s="6"/>
    </row>
    <row r="454" spans="1:7" x14ac:dyDescent="0.2">
      <c r="A454" s="4" t="s">
        <v>882</v>
      </c>
      <c r="B454" s="5" t="s">
        <v>883</v>
      </c>
      <c r="C454" s="7">
        <v>1151012.74</v>
      </c>
      <c r="D454" s="7">
        <v>0</v>
      </c>
      <c r="E454" s="7">
        <v>1151012.74</v>
      </c>
      <c r="F454" s="7">
        <v>1151012.74</v>
      </c>
      <c r="G454" s="6"/>
    </row>
    <row r="455" spans="1:7" x14ac:dyDescent="0.2">
      <c r="A455" s="4" t="s">
        <v>884</v>
      </c>
      <c r="B455" s="5" t="s">
        <v>885</v>
      </c>
      <c r="C455" s="7">
        <v>2211623.73</v>
      </c>
      <c r="D455" s="7">
        <v>0</v>
      </c>
      <c r="E455" s="7">
        <v>2211623.73</v>
      </c>
      <c r="F455" s="7">
        <v>2211623.73</v>
      </c>
      <c r="G455" s="6"/>
    </row>
    <row r="456" spans="1:7" x14ac:dyDescent="0.2">
      <c r="A456" s="4" t="s">
        <v>886</v>
      </c>
      <c r="B456" s="5" t="s">
        <v>887</v>
      </c>
      <c r="C456" s="7">
        <v>265027.98</v>
      </c>
      <c r="D456" s="7">
        <v>265027.98</v>
      </c>
      <c r="E456" s="7">
        <v>0</v>
      </c>
      <c r="F456" s="7">
        <v>265027.98</v>
      </c>
      <c r="G456" s="6"/>
    </row>
    <row r="457" spans="1:7" x14ac:dyDescent="0.2">
      <c r="A457" s="4" t="s">
        <v>888</v>
      </c>
      <c r="B457" s="5" t="s">
        <v>889</v>
      </c>
      <c r="C457" s="7">
        <v>61639.7</v>
      </c>
      <c r="D457" s="7">
        <v>61639.7</v>
      </c>
      <c r="E457" s="7">
        <v>0</v>
      </c>
      <c r="F457" s="7">
        <v>61639.7</v>
      </c>
      <c r="G457" s="6"/>
    </row>
    <row r="458" spans="1:7" x14ac:dyDescent="0.2">
      <c r="A458" s="4" t="s">
        <v>890</v>
      </c>
      <c r="B458" s="5" t="s">
        <v>891</v>
      </c>
      <c r="C458" s="7">
        <v>124384</v>
      </c>
      <c r="D458" s="7">
        <v>124384</v>
      </c>
      <c r="E458" s="7">
        <v>0</v>
      </c>
      <c r="F458" s="7">
        <v>124384</v>
      </c>
      <c r="G458" s="6"/>
    </row>
    <row r="459" spans="1:7" x14ac:dyDescent="0.2">
      <c r="A459" s="4" t="s">
        <v>892</v>
      </c>
      <c r="B459" s="5" t="s">
        <v>893</v>
      </c>
      <c r="C459" s="7">
        <v>149893.35</v>
      </c>
      <c r="D459" s="7">
        <v>149893.35</v>
      </c>
      <c r="E459" s="7">
        <v>0</v>
      </c>
      <c r="F459" s="7">
        <v>149893.35</v>
      </c>
      <c r="G459" s="6"/>
    </row>
    <row r="460" spans="1:7" x14ac:dyDescent="0.2">
      <c r="A460" s="4" t="s">
        <v>894</v>
      </c>
      <c r="B460" s="5" t="s">
        <v>895</v>
      </c>
      <c r="C460" s="7">
        <v>87068.56</v>
      </c>
      <c r="D460" s="7">
        <v>87068.56</v>
      </c>
      <c r="E460" s="7">
        <v>0</v>
      </c>
      <c r="F460" s="7">
        <v>87068.56</v>
      </c>
      <c r="G460" s="6"/>
    </row>
    <row r="461" spans="1:7" x14ac:dyDescent="0.2">
      <c r="A461" s="4" t="s">
        <v>896</v>
      </c>
      <c r="B461" s="5" t="s">
        <v>897</v>
      </c>
      <c r="C461" s="7">
        <v>219424.44</v>
      </c>
      <c r="D461" s="7">
        <v>219424.44</v>
      </c>
      <c r="E461" s="7">
        <v>0</v>
      </c>
      <c r="F461" s="7">
        <v>219424.44</v>
      </c>
      <c r="G461" s="6"/>
    </row>
    <row r="462" spans="1:7" x14ac:dyDescent="0.2">
      <c r="A462" s="4" t="s">
        <v>898</v>
      </c>
      <c r="B462" s="5" t="s">
        <v>899</v>
      </c>
      <c r="C462" s="7">
        <v>300982.03000000003</v>
      </c>
      <c r="D462" s="7">
        <v>300982.03000000003</v>
      </c>
      <c r="E462" s="7">
        <v>0</v>
      </c>
      <c r="F462" s="7">
        <v>300982.03000000003</v>
      </c>
      <c r="G462" s="6"/>
    </row>
    <row r="463" spans="1:7" x14ac:dyDescent="0.2">
      <c r="A463" s="4" t="s">
        <v>900</v>
      </c>
      <c r="B463" s="5" t="s">
        <v>901</v>
      </c>
      <c r="C463" s="7">
        <v>612332.06000000006</v>
      </c>
      <c r="D463" s="7">
        <v>612332.06000000006</v>
      </c>
      <c r="E463" s="7">
        <v>0</v>
      </c>
      <c r="F463" s="7">
        <v>612332.06000000006</v>
      </c>
      <c r="G463" s="6"/>
    </row>
    <row r="464" spans="1:7" x14ac:dyDescent="0.2">
      <c r="A464" s="4" t="s">
        <v>902</v>
      </c>
      <c r="B464" s="5" t="s">
        <v>903</v>
      </c>
      <c r="C464" s="7">
        <v>237289.78</v>
      </c>
      <c r="D464" s="7">
        <v>237289.78</v>
      </c>
      <c r="E464" s="7">
        <v>0</v>
      </c>
      <c r="F464" s="7">
        <v>237289.78</v>
      </c>
      <c r="G464" s="6"/>
    </row>
    <row r="465" spans="1:7" x14ac:dyDescent="0.2">
      <c r="A465" s="4" t="s">
        <v>904</v>
      </c>
      <c r="B465" s="5" t="s">
        <v>905</v>
      </c>
      <c r="C465" s="7">
        <v>85000</v>
      </c>
      <c r="D465" s="7">
        <v>70000</v>
      </c>
      <c r="E465" s="7">
        <v>15000</v>
      </c>
      <c r="F465" s="7">
        <v>85000</v>
      </c>
      <c r="G465" s="6"/>
    </row>
    <row r="466" spans="1:7" x14ac:dyDescent="0.2">
      <c r="A466" s="4" t="s">
        <v>906</v>
      </c>
      <c r="B466" s="5" t="s">
        <v>907</v>
      </c>
      <c r="C466" s="7">
        <v>60331.05</v>
      </c>
      <c r="D466" s="7">
        <v>60331.05</v>
      </c>
      <c r="E466" s="7">
        <v>0</v>
      </c>
      <c r="F466" s="7">
        <v>60331.05</v>
      </c>
      <c r="G466" s="6"/>
    </row>
    <row r="467" spans="1:7" x14ac:dyDescent="0.2">
      <c r="A467" s="4" t="s">
        <v>908</v>
      </c>
      <c r="B467" s="5" t="s">
        <v>909</v>
      </c>
      <c r="C467" s="7">
        <v>140000</v>
      </c>
      <c r="D467" s="7">
        <v>0</v>
      </c>
      <c r="E467" s="7">
        <v>140000</v>
      </c>
      <c r="F467" s="7">
        <v>140000</v>
      </c>
      <c r="G467" s="6"/>
    </row>
    <row r="468" spans="1:7" x14ac:dyDescent="0.2">
      <c r="A468" s="4" t="s">
        <v>910</v>
      </c>
      <c r="B468" s="5" t="s">
        <v>911</v>
      </c>
      <c r="C468" s="7">
        <v>114809.60000000001</v>
      </c>
      <c r="D468" s="7">
        <v>103651.2</v>
      </c>
      <c r="E468" s="7">
        <v>11158.4</v>
      </c>
      <c r="F468" s="7">
        <v>114809.60000000001</v>
      </c>
      <c r="G468" s="6"/>
    </row>
    <row r="469" spans="1:7" x14ac:dyDescent="0.2">
      <c r="A469" s="4" t="s">
        <v>912</v>
      </c>
      <c r="B469" s="5" t="s">
        <v>913</v>
      </c>
      <c r="C469" s="7">
        <v>69645.820000000007</v>
      </c>
      <c r="D469" s="7">
        <v>66525.820000000007</v>
      </c>
      <c r="E469" s="7">
        <v>3120</v>
      </c>
      <c r="F469" s="7">
        <v>69645.820000000007</v>
      </c>
      <c r="G469" s="6"/>
    </row>
    <row r="470" spans="1:7" x14ac:dyDescent="0.2">
      <c r="A470" s="4" t="s">
        <v>914</v>
      </c>
      <c r="B470" s="5" t="s">
        <v>915</v>
      </c>
      <c r="C470" s="7">
        <v>78342.22</v>
      </c>
      <c r="D470" s="7">
        <v>78342.22</v>
      </c>
      <c r="E470" s="7">
        <v>0</v>
      </c>
      <c r="F470" s="7">
        <v>78342.22</v>
      </c>
      <c r="G470" s="6"/>
    </row>
    <row r="471" spans="1:7" x14ac:dyDescent="0.2">
      <c r="A471" s="4" t="s">
        <v>916</v>
      </c>
      <c r="B471" s="5" t="s">
        <v>917</v>
      </c>
      <c r="C471" s="7">
        <v>281364.28000000003</v>
      </c>
      <c r="D471" s="7">
        <v>281364.28000000003</v>
      </c>
      <c r="E471" s="7">
        <v>0</v>
      </c>
      <c r="F471" s="7">
        <v>281364.28000000003</v>
      </c>
      <c r="G471" s="6"/>
    </row>
    <row r="472" spans="1:7" x14ac:dyDescent="0.2">
      <c r="A472" s="4" t="s">
        <v>918</v>
      </c>
      <c r="B472" s="5" t="s">
        <v>919</v>
      </c>
      <c r="C472" s="7">
        <v>400000</v>
      </c>
      <c r="D472" s="7">
        <v>400000</v>
      </c>
      <c r="E472" s="7">
        <v>0</v>
      </c>
      <c r="F472" s="7">
        <v>400000</v>
      </c>
      <c r="G472" s="6"/>
    </row>
    <row r="473" spans="1:7" x14ac:dyDescent="0.2">
      <c r="A473" s="4" t="s">
        <v>920</v>
      </c>
      <c r="B473" s="5" t="s">
        <v>921</v>
      </c>
      <c r="C473" s="7">
        <v>62014.09</v>
      </c>
      <c r="D473" s="7">
        <v>62014.09</v>
      </c>
      <c r="E473" s="7">
        <v>0</v>
      </c>
      <c r="F473" s="7">
        <v>62014.09</v>
      </c>
      <c r="G473" s="6"/>
    </row>
    <row r="474" spans="1:7" x14ac:dyDescent="0.2">
      <c r="A474" s="4" t="s">
        <v>922</v>
      </c>
      <c r="B474" s="5" t="s">
        <v>923</v>
      </c>
      <c r="C474" s="7">
        <v>1443599.31</v>
      </c>
      <c r="D474" s="7">
        <v>1413239.31</v>
      </c>
      <c r="E474" s="7">
        <v>30360</v>
      </c>
      <c r="F474" s="7">
        <v>1443599.31</v>
      </c>
      <c r="G474" s="6"/>
    </row>
    <row r="475" spans="1:7" x14ac:dyDescent="0.2">
      <c r="A475" s="4" t="s">
        <v>924</v>
      </c>
      <c r="B475" s="5" t="s">
        <v>925</v>
      </c>
      <c r="C475" s="7">
        <v>855843.32</v>
      </c>
      <c r="D475" s="7">
        <v>808868.55</v>
      </c>
      <c r="E475" s="7">
        <v>46974.77</v>
      </c>
      <c r="F475" s="7">
        <v>855843.32</v>
      </c>
      <c r="G475" s="6"/>
    </row>
    <row r="476" spans="1:7" x14ac:dyDescent="0.2">
      <c r="A476" s="27" t="s">
        <v>1924</v>
      </c>
      <c r="B476" s="27" t="s">
        <v>1925</v>
      </c>
      <c r="C476" s="23">
        <f>G476</f>
        <v>300000</v>
      </c>
      <c r="D476" s="23"/>
      <c r="E476" s="23"/>
      <c r="F476" s="23"/>
      <c r="G476" s="23">
        <v>300000</v>
      </c>
    </row>
    <row r="477" spans="1:7" x14ac:dyDescent="0.2">
      <c r="A477" s="4" t="s">
        <v>926</v>
      </c>
      <c r="B477" s="5" t="s">
        <v>927</v>
      </c>
      <c r="C477" s="7">
        <v>87475.96</v>
      </c>
      <c r="D477" s="7">
        <v>82493.27</v>
      </c>
      <c r="E477" s="7">
        <v>4982.6899999999996</v>
      </c>
      <c r="F477" s="7">
        <v>87475.96</v>
      </c>
      <c r="G477" s="6"/>
    </row>
    <row r="478" spans="1:7" x14ac:dyDescent="0.2">
      <c r="A478" s="4" t="s">
        <v>928</v>
      </c>
      <c r="B478" s="5" t="s">
        <v>929</v>
      </c>
      <c r="C478" s="7">
        <v>162948.01999999999</v>
      </c>
      <c r="D478" s="7">
        <v>107182.9</v>
      </c>
      <c r="E478" s="7">
        <v>55765.120000000003</v>
      </c>
      <c r="F478" s="7">
        <v>162948.01999999999</v>
      </c>
      <c r="G478" s="6"/>
    </row>
    <row r="479" spans="1:7" x14ac:dyDescent="0.2">
      <c r="A479" s="4" t="s">
        <v>930</v>
      </c>
      <c r="B479" s="5" t="s">
        <v>931</v>
      </c>
      <c r="C479" s="7">
        <v>101484.35</v>
      </c>
      <c r="D479" s="7">
        <v>101484.35</v>
      </c>
      <c r="E479" s="7">
        <v>0</v>
      </c>
      <c r="F479" s="7">
        <v>101484.35</v>
      </c>
      <c r="G479" s="6"/>
    </row>
    <row r="480" spans="1:7" x14ac:dyDescent="0.2">
      <c r="A480" s="4" t="s">
        <v>932</v>
      </c>
      <c r="B480" s="5" t="s">
        <v>933</v>
      </c>
      <c r="C480" s="7">
        <v>118253.36</v>
      </c>
      <c r="D480" s="7">
        <v>74289.149999999994</v>
      </c>
      <c r="E480" s="7">
        <v>43964.21</v>
      </c>
      <c r="F480" s="7">
        <v>118253.36</v>
      </c>
      <c r="G480" s="6"/>
    </row>
    <row r="481" spans="1:7" x14ac:dyDescent="0.2">
      <c r="A481" s="4" t="s">
        <v>934</v>
      </c>
      <c r="B481" s="5" t="s">
        <v>935</v>
      </c>
      <c r="C481" s="7">
        <v>2050000</v>
      </c>
      <c r="D481" s="7">
        <v>2050000</v>
      </c>
      <c r="E481" s="7">
        <v>0</v>
      </c>
      <c r="F481" s="7">
        <v>2050000</v>
      </c>
      <c r="G481" s="6"/>
    </row>
    <row r="482" spans="1:7" x14ac:dyDescent="0.2">
      <c r="A482" s="4" t="s">
        <v>936</v>
      </c>
      <c r="B482" s="5" t="s">
        <v>937</v>
      </c>
      <c r="C482" s="7">
        <v>112956.78</v>
      </c>
      <c r="D482" s="7">
        <v>112956.78</v>
      </c>
      <c r="E482" s="7">
        <v>0</v>
      </c>
      <c r="F482" s="7">
        <v>112956.78</v>
      </c>
      <c r="G482" s="6"/>
    </row>
    <row r="483" spans="1:7" x14ac:dyDescent="0.2">
      <c r="A483" s="4" t="s">
        <v>938</v>
      </c>
      <c r="B483" s="5" t="s">
        <v>939</v>
      </c>
      <c r="C483" s="7">
        <v>164660.62</v>
      </c>
      <c r="D483" s="7">
        <v>137245.62</v>
      </c>
      <c r="E483" s="7">
        <v>27415</v>
      </c>
      <c r="F483" s="7">
        <v>164660.62</v>
      </c>
      <c r="G483" s="6"/>
    </row>
    <row r="484" spans="1:7" x14ac:dyDescent="0.2">
      <c r="A484" s="4" t="s">
        <v>940</v>
      </c>
      <c r="B484" s="5" t="s">
        <v>941</v>
      </c>
      <c r="C484" s="7">
        <v>110744.6</v>
      </c>
      <c r="D484" s="7">
        <v>85952.13</v>
      </c>
      <c r="E484" s="7">
        <v>24792.47</v>
      </c>
      <c r="F484" s="7">
        <v>110744.6</v>
      </c>
      <c r="G484" s="6"/>
    </row>
    <row r="485" spans="1:7" x14ac:dyDescent="0.2">
      <c r="A485" s="4" t="s">
        <v>942</v>
      </c>
      <c r="B485" s="5" t="s">
        <v>943</v>
      </c>
      <c r="C485" s="7">
        <v>80111.28</v>
      </c>
      <c r="D485" s="7">
        <v>72111.28</v>
      </c>
      <c r="E485" s="7">
        <v>8000</v>
      </c>
      <c r="F485" s="7">
        <v>80111.28</v>
      </c>
      <c r="G485" s="6"/>
    </row>
    <row r="486" spans="1:7" x14ac:dyDescent="0.2">
      <c r="A486" s="4" t="s">
        <v>944</v>
      </c>
      <c r="B486" s="5" t="s">
        <v>945</v>
      </c>
      <c r="C486" s="7">
        <v>107223.88</v>
      </c>
      <c r="D486" s="7">
        <v>96223.88</v>
      </c>
      <c r="E486" s="7">
        <v>11000</v>
      </c>
      <c r="F486" s="7">
        <v>107223.88</v>
      </c>
      <c r="G486" s="6"/>
    </row>
    <row r="487" spans="1:7" x14ac:dyDescent="0.2">
      <c r="A487" s="4" t="s">
        <v>946</v>
      </c>
      <c r="B487" s="5" t="s">
        <v>947</v>
      </c>
      <c r="C487" s="7">
        <v>68170.77</v>
      </c>
      <c r="D487" s="7">
        <v>60170.77</v>
      </c>
      <c r="E487" s="7">
        <v>8000</v>
      </c>
      <c r="F487" s="7">
        <v>68170.77</v>
      </c>
      <c r="G487" s="6"/>
    </row>
    <row r="488" spans="1:7" x14ac:dyDescent="0.2">
      <c r="A488" s="4" t="s">
        <v>948</v>
      </c>
      <c r="B488" s="5" t="s">
        <v>949</v>
      </c>
      <c r="C488" s="7">
        <v>213923.8</v>
      </c>
      <c r="D488" s="7">
        <v>198923.8</v>
      </c>
      <c r="E488" s="7">
        <v>15000</v>
      </c>
      <c r="F488" s="7">
        <v>213923.8</v>
      </c>
      <c r="G488" s="6"/>
    </row>
    <row r="489" spans="1:7" x14ac:dyDescent="0.2">
      <c r="A489" s="4" t="s">
        <v>950</v>
      </c>
      <c r="B489" s="5" t="s">
        <v>951</v>
      </c>
      <c r="C489" s="7">
        <v>690440.75</v>
      </c>
      <c r="D489" s="7">
        <v>628402.52</v>
      </c>
      <c r="E489" s="7">
        <v>62038.23</v>
      </c>
      <c r="F489" s="7">
        <v>690440.75</v>
      </c>
      <c r="G489" s="6"/>
    </row>
    <row r="490" spans="1:7" x14ac:dyDescent="0.2">
      <c r="A490" s="4" t="s">
        <v>952</v>
      </c>
      <c r="B490" s="5" t="s">
        <v>953</v>
      </c>
      <c r="C490" s="7">
        <v>286910.34999999998</v>
      </c>
      <c r="D490" s="7">
        <v>233629.87</v>
      </c>
      <c r="E490" s="7">
        <v>53280.480000000003</v>
      </c>
      <c r="F490" s="7">
        <v>286910.34999999998</v>
      </c>
      <c r="G490" s="6"/>
    </row>
    <row r="491" spans="1:7" x14ac:dyDescent="0.2">
      <c r="A491" s="4" t="s">
        <v>954</v>
      </c>
      <c r="B491" s="5" t="s">
        <v>955</v>
      </c>
      <c r="C491" s="7">
        <v>176698.3</v>
      </c>
      <c r="D491" s="7">
        <v>167198.29999999999</v>
      </c>
      <c r="E491" s="7">
        <v>9500</v>
      </c>
      <c r="F491" s="7">
        <v>176698.3</v>
      </c>
      <c r="G491" s="6"/>
    </row>
    <row r="492" spans="1:7" x14ac:dyDescent="0.2">
      <c r="A492" s="4" t="s">
        <v>956</v>
      </c>
      <c r="B492" s="5" t="s">
        <v>957</v>
      </c>
      <c r="C492" s="7">
        <v>81183.42</v>
      </c>
      <c r="D492" s="7">
        <v>81183.42</v>
      </c>
      <c r="E492" s="7">
        <v>0</v>
      </c>
      <c r="F492" s="7">
        <v>81183.42</v>
      </c>
      <c r="G492" s="6"/>
    </row>
    <row r="493" spans="1:7" x14ac:dyDescent="0.2">
      <c r="A493" s="4" t="s">
        <v>958</v>
      </c>
      <c r="B493" s="5" t="s">
        <v>959</v>
      </c>
      <c r="C493" s="7">
        <v>135392.41</v>
      </c>
      <c r="D493" s="7">
        <v>127024.56</v>
      </c>
      <c r="E493" s="7">
        <v>8367.85</v>
      </c>
      <c r="F493" s="7">
        <v>135392.41</v>
      </c>
      <c r="G493" s="6"/>
    </row>
    <row r="494" spans="1:7" x14ac:dyDescent="0.2">
      <c r="A494" s="4" t="s">
        <v>960</v>
      </c>
      <c r="B494" s="5" t="s">
        <v>961</v>
      </c>
      <c r="C494" s="7">
        <v>71247.14</v>
      </c>
      <c r="D494" s="7">
        <v>71247.14</v>
      </c>
      <c r="E494" s="7">
        <v>0</v>
      </c>
      <c r="F494" s="7">
        <v>71247.14</v>
      </c>
      <c r="G494" s="6"/>
    </row>
    <row r="495" spans="1:7" x14ac:dyDescent="0.2">
      <c r="A495" s="4" t="s">
        <v>962</v>
      </c>
      <c r="B495" s="5" t="s">
        <v>963</v>
      </c>
      <c r="C495" s="7">
        <v>236492.21</v>
      </c>
      <c r="D495" s="7">
        <v>213577.5</v>
      </c>
      <c r="E495" s="7">
        <v>22914.71</v>
      </c>
      <c r="F495" s="7">
        <v>236492.21</v>
      </c>
      <c r="G495" s="6"/>
    </row>
    <row r="496" spans="1:7" x14ac:dyDescent="0.2">
      <c r="A496" s="4" t="s">
        <v>964</v>
      </c>
      <c r="B496" s="5" t="s">
        <v>965</v>
      </c>
      <c r="C496" s="7">
        <v>489716.83</v>
      </c>
      <c r="D496" s="7">
        <v>482816.83</v>
      </c>
      <c r="E496" s="7">
        <v>6900</v>
      </c>
      <c r="F496" s="7">
        <v>489716.83</v>
      </c>
      <c r="G496" s="6"/>
    </row>
    <row r="497" spans="1:7" x14ac:dyDescent="0.2">
      <c r="A497" s="4" t="s">
        <v>966</v>
      </c>
      <c r="B497" s="5" t="s">
        <v>967</v>
      </c>
      <c r="C497" s="7">
        <v>1150922.76</v>
      </c>
      <c r="D497" s="7">
        <v>1139471.76</v>
      </c>
      <c r="E497" s="7">
        <v>11451</v>
      </c>
      <c r="F497" s="7">
        <v>1150922.76</v>
      </c>
      <c r="G497" s="6"/>
    </row>
    <row r="498" spans="1:7" x14ac:dyDescent="0.2">
      <c r="A498" s="4" t="s">
        <v>968</v>
      </c>
      <c r="B498" s="5" t="s">
        <v>969</v>
      </c>
      <c r="C498" s="7">
        <v>172728.89</v>
      </c>
      <c r="D498" s="7">
        <v>150000</v>
      </c>
      <c r="E498" s="7">
        <v>22728.89</v>
      </c>
      <c r="F498" s="7">
        <v>172728.89</v>
      </c>
      <c r="G498" s="6"/>
    </row>
    <row r="499" spans="1:7" x14ac:dyDescent="0.2">
      <c r="A499" s="4" t="s">
        <v>970</v>
      </c>
      <c r="B499" s="5" t="s">
        <v>971</v>
      </c>
      <c r="C499" s="7">
        <v>774651.25</v>
      </c>
      <c r="D499" s="7">
        <v>528985.01</v>
      </c>
      <c r="E499" s="7">
        <v>245666.24</v>
      </c>
      <c r="F499" s="7">
        <v>774651.25</v>
      </c>
      <c r="G499" s="6"/>
    </row>
    <row r="500" spans="1:7" x14ac:dyDescent="0.2">
      <c r="A500" s="4" t="s">
        <v>972</v>
      </c>
      <c r="B500" s="5" t="s">
        <v>973</v>
      </c>
      <c r="C500" s="7">
        <v>593330.17000000004</v>
      </c>
      <c r="D500" s="7">
        <v>464668.58</v>
      </c>
      <c r="E500" s="7">
        <v>128661.59</v>
      </c>
      <c r="F500" s="7">
        <v>593330.17000000004</v>
      </c>
      <c r="G500" s="6"/>
    </row>
    <row r="501" spans="1:7" x14ac:dyDescent="0.2">
      <c r="A501" s="4" t="s">
        <v>974</v>
      </c>
      <c r="B501" s="5" t="s">
        <v>975</v>
      </c>
      <c r="C501" s="7">
        <v>162952.57999999999</v>
      </c>
      <c r="D501" s="7">
        <v>162952.57999999999</v>
      </c>
      <c r="E501" s="7">
        <v>0</v>
      </c>
      <c r="F501" s="7">
        <v>162952.57999999999</v>
      </c>
      <c r="G501" s="6"/>
    </row>
    <row r="502" spans="1:7" x14ac:dyDescent="0.2">
      <c r="A502" s="4" t="s">
        <v>976</v>
      </c>
      <c r="B502" s="5" t="s">
        <v>977</v>
      </c>
      <c r="C502" s="7">
        <v>1065000</v>
      </c>
      <c r="D502" s="7">
        <v>1065000</v>
      </c>
      <c r="E502" s="7">
        <v>0</v>
      </c>
      <c r="F502" s="7">
        <v>1065000</v>
      </c>
      <c r="G502" s="6"/>
    </row>
    <row r="503" spans="1:7" x14ac:dyDescent="0.2">
      <c r="A503" s="4" t="s">
        <v>978</v>
      </c>
      <c r="B503" s="5" t="s">
        <v>979</v>
      </c>
      <c r="C503" s="7">
        <v>108391.24</v>
      </c>
      <c r="D503" s="7">
        <v>50881</v>
      </c>
      <c r="E503" s="7">
        <v>57510.239999999998</v>
      </c>
      <c r="F503" s="7">
        <v>108391.24</v>
      </c>
      <c r="G503" s="6"/>
    </row>
    <row r="504" spans="1:7" x14ac:dyDescent="0.2">
      <c r="A504" s="4" t="s">
        <v>980</v>
      </c>
      <c r="B504" s="5" t="s">
        <v>981</v>
      </c>
      <c r="C504" s="7">
        <v>120000</v>
      </c>
      <c r="D504" s="7">
        <v>0</v>
      </c>
      <c r="E504" s="7">
        <v>120000</v>
      </c>
      <c r="F504" s="7">
        <v>120000</v>
      </c>
      <c r="G504" s="6"/>
    </row>
    <row r="505" spans="1:7" x14ac:dyDescent="0.2">
      <c r="A505" s="4" t="s">
        <v>982</v>
      </c>
      <c r="B505" s="5" t="s">
        <v>983</v>
      </c>
      <c r="C505" s="6"/>
      <c r="D505" s="6"/>
      <c r="E505" s="7">
        <v>180000</v>
      </c>
      <c r="F505" s="7">
        <v>180000</v>
      </c>
      <c r="G505" s="7">
        <v>180000</v>
      </c>
    </row>
    <row r="506" spans="1:7" x14ac:dyDescent="0.2">
      <c r="A506" s="4" t="s">
        <v>984</v>
      </c>
      <c r="B506" s="6" t="s">
        <v>985</v>
      </c>
      <c r="C506" s="7"/>
      <c r="D506" s="7"/>
      <c r="E506" s="7">
        <v>55219.69</v>
      </c>
      <c r="F506" s="7"/>
      <c r="G506" s="6"/>
    </row>
    <row r="507" spans="1:7" x14ac:dyDescent="0.2">
      <c r="A507" s="4" t="s">
        <v>986</v>
      </c>
      <c r="B507" s="5" t="s">
        <v>987</v>
      </c>
      <c r="C507" s="7">
        <v>176400</v>
      </c>
      <c r="D507" s="7">
        <v>0</v>
      </c>
      <c r="E507" s="7">
        <v>176400</v>
      </c>
      <c r="F507" s="7">
        <v>176400</v>
      </c>
      <c r="G507" s="6"/>
    </row>
    <row r="508" spans="1:7" x14ac:dyDescent="0.2">
      <c r="A508" s="4" t="s">
        <v>988</v>
      </c>
      <c r="B508" s="5" t="s">
        <v>989</v>
      </c>
      <c r="C508" s="7">
        <v>226595.88</v>
      </c>
      <c r="D508" s="7">
        <v>198595.88</v>
      </c>
      <c r="E508" s="7">
        <v>28000</v>
      </c>
      <c r="F508" s="7">
        <v>226595.88</v>
      </c>
      <c r="G508" s="6"/>
    </row>
    <row r="509" spans="1:7" x14ac:dyDescent="0.2">
      <c r="A509" s="4" t="s">
        <v>990</v>
      </c>
      <c r="B509" s="5" t="s">
        <v>991</v>
      </c>
      <c r="C509" s="7">
        <v>70000</v>
      </c>
      <c r="D509" s="7">
        <v>70000</v>
      </c>
      <c r="E509" s="7">
        <v>0</v>
      </c>
      <c r="F509" s="7">
        <v>70000</v>
      </c>
      <c r="G509" s="6"/>
    </row>
    <row r="510" spans="1:7" x14ac:dyDescent="0.2">
      <c r="A510" s="4" t="s">
        <v>992</v>
      </c>
      <c r="B510" s="5" t="s">
        <v>993</v>
      </c>
      <c r="C510" s="7">
        <v>250000</v>
      </c>
      <c r="D510" s="7">
        <v>250000</v>
      </c>
      <c r="E510" s="7">
        <v>0</v>
      </c>
      <c r="F510" s="7">
        <v>250000</v>
      </c>
      <c r="G510" s="6"/>
    </row>
    <row r="511" spans="1:7" x14ac:dyDescent="0.2">
      <c r="A511" s="4" t="s">
        <v>994</v>
      </c>
      <c r="B511" s="5" t="s">
        <v>995</v>
      </c>
      <c r="C511" s="7">
        <v>170000</v>
      </c>
      <c r="D511" s="7">
        <v>170000</v>
      </c>
      <c r="E511" s="7">
        <v>0</v>
      </c>
      <c r="F511" s="7">
        <v>170000</v>
      </c>
      <c r="G511" s="6"/>
    </row>
    <row r="512" spans="1:7" x14ac:dyDescent="0.2">
      <c r="A512" s="4" t="s">
        <v>996</v>
      </c>
      <c r="B512" s="5" t="s">
        <v>997</v>
      </c>
      <c r="C512" s="7">
        <v>118935.1</v>
      </c>
      <c r="D512" s="7">
        <v>118935.1</v>
      </c>
      <c r="E512" s="7">
        <v>0</v>
      </c>
      <c r="F512" s="7">
        <v>118935.1</v>
      </c>
      <c r="G512" s="6"/>
    </row>
    <row r="513" spans="1:8" x14ac:dyDescent="0.2">
      <c r="A513" s="4" t="s">
        <v>998</v>
      </c>
      <c r="B513" s="5" t="s">
        <v>999</v>
      </c>
      <c r="C513" s="7">
        <v>300000</v>
      </c>
      <c r="D513" s="7">
        <v>0</v>
      </c>
      <c r="E513" s="7">
        <v>300000</v>
      </c>
      <c r="F513" s="7">
        <v>300000</v>
      </c>
      <c r="G513" s="6"/>
    </row>
    <row r="514" spans="1:8" x14ac:dyDescent="0.2">
      <c r="A514" s="4" t="s">
        <v>1000</v>
      </c>
      <c r="B514" s="5" t="s">
        <v>1001</v>
      </c>
      <c r="C514" s="7">
        <v>164784.01999999999</v>
      </c>
      <c r="D514" s="7">
        <v>80000</v>
      </c>
      <c r="E514" s="7">
        <v>84784.02</v>
      </c>
      <c r="F514" s="7">
        <v>164784.01999999999</v>
      </c>
      <c r="G514" s="6"/>
    </row>
    <row r="515" spans="1:8" x14ac:dyDescent="0.2">
      <c r="A515" s="4" t="s">
        <v>1002</v>
      </c>
      <c r="B515" s="5" t="s">
        <v>1003</v>
      </c>
      <c r="C515" s="7">
        <v>182885.22</v>
      </c>
      <c r="D515" s="7">
        <v>23661.22</v>
      </c>
      <c r="E515" s="7">
        <v>159224</v>
      </c>
      <c r="F515" s="7">
        <v>182885.22</v>
      </c>
      <c r="G515" s="6"/>
    </row>
    <row r="516" spans="1:8" x14ac:dyDescent="0.2">
      <c r="A516" s="4" t="s">
        <v>1004</v>
      </c>
      <c r="B516" s="5" t="s">
        <v>1005</v>
      </c>
      <c r="C516" s="7">
        <v>611600</v>
      </c>
      <c r="D516" s="7">
        <v>21600</v>
      </c>
      <c r="E516" s="7">
        <v>590000</v>
      </c>
      <c r="F516" s="7">
        <v>611600</v>
      </c>
      <c r="G516" s="6"/>
    </row>
    <row r="517" spans="1:8" x14ac:dyDescent="0.2">
      <c r="A517" s="4" t="s">
        <v>1006</v>
      </c>
      <c r="B517" s="5" t="s">
        <v>1007</v>
      </c>
      <c r="C517" s="7">
        <v>114591.31</v>
      </c>
      <c r="D517" s="7">
        <v>77787.72</v>
      </c>
      <c r="E517" s="7">
        <v>36803.589999999997</v>
      </c>
      <c r="F517" s="7">
        <v>114591.31</v>
      </c>
      <c r="G517" s="6"/>
    </row>
    <row r="518" spans="1:8" x14ac:dyDescent="0.2">
      <c r="A518" s="4" t="s">
        <v>1008</v>
      </c>
      <c r="B518" s="5" t="s">
        <v>1009</v>
      </c>
      <c r="C518" s="7">
        <v>61745.7</v>
      </c>
      <c r="D518" s="7">
        <v>61745.7</v>
      </c>
      <c r="E518" s="7">
        <v>0</v>
      </c>
      <c r="F518" s="7">
        <v>61745.7</v>
      </c>
      <c r="G518" s="6"/>
    </row>
    <row r="519" spans="1:8" x14ac:dyDescent="0.2">
      <c r="A519" s="4" t="s">
        <v>1010</v>
      </c>
      <c r="B519" s="5" t="s">
        <v>1011</v>
      </c>
      <c r="C519" s="7">
        <v>105997.64</v>
      </c>
      <c r="D519" s="7">
        <v>30000</v>
      </c>
      <c r="E519" s="7">
        <v>75997.64</v>
      </c>
      <c r="F519" s="7">
        <v>105997.64</v>
      </c>
      <c r="G519" s="6"/>
    </row>
    <row r="520" spans="1:8" x14ac:dyDescent="0.2">
      <c r="A520" s="4" t="s">
        <v>1012</v>
      </c>
      <c r="B520" s="5" t="s">
        <v>1013</v>
      </c>
      <c r="C520" s="7">
        <v>300000</v>
      </c>
      <c r="D520" s="7">
        <v>300000</v>
      </c>
      <c r="E520" s="7">
        <v>0</v>
      </c>
      <c r="F520" s="7">
        <v>300000</v>
      </c>
      <c r="G520" s="6"/>
    </row>
    <row r="521" spans="1:8" x14ac:dyDescent="0.2">
      <c r="A521" s="17" t="s">
        <v>1890</v>
      </c>
      <c r="B521" s="17" t="s">
        <v>1891</v>
      </c>
      <c r="C521" s="24">
        <f>D521</f>
        <v>61587</v>
      </c>
      <c r="D521" s="24">
        <v>61587</v>
      </c>
      <c r="E521" s="24"/>
      <c r="F521" s="24"/>
      <c r="G521" s="24"/>
      <c r="H521" s="8"/>
    </row>
    <row r="522" spans="1:8" x14ac:dyDescent="0.2">
      <c r="A522" s="4" t="s">
        <v>1014</v>
      </c>
      <c r="B522" s="5" t="s">
        <v>1015</v>
      </c>
      <c r="C522" s="7">
        <v>2314219.7000000002</v>
      </c>
      <c r="D522" s="7">
        <v>0</v>
      </c>
      <c r="E522" s="7">
        <v>2314219.7000000002</v>
      </c>
      <c r="F522" s="7">
        <v>2314219.7000000002</v>
      </c>
      <c r="G522" s="6"/>
    </row>
    <row r="523" spans="1:8" x14ac:dyDescent="0.2">
      <c r="A523" s="4" t="s">
        <v>1016</v>
      </c>
      <c r="B523" s="5" t="s">
        <v>1017</v>
      </c>
      <c r="C523" s="7">
        <v>1868276.35</v>
      </c>
      <c r="D523" s="7">
        <v>0</v>
      </c>
      <c r="E523" s="7">
        <v>1868276.35</v>
      </c>
      <c r="F523" s="7">
        <v>1868276.35</v>
      </c>
      <c r="G523" s="6"/>
    </row>
    <row r="524" spans="1:8" x14ac:dyDescent="0.2">
      <c r="A524" s="4" t="s">
        <v>1018</v>
      </c>
      <c r="B524" s="5" t="s">
        <v>1019</v>
      </c>
      <c r="C524" s="7">
        <v>300000</v>
      </c>
      <c r="D524" s="7">
        <v>300000</v>
      </c>
      <c r="E524" s="7">
        <v>0</v>
      </c>
      <c r="F524" s="7">
        <v>300000</v>
      </c>
      <c r="G524" s="6"/>
    </row>
    <row r="525" spans="1:8" x14ac:dyDescent="0.2">
      <c r="A525" s="4" t="s">
        <v>1020</v>
      </c>
      <c r="B525" s="5" t="s">
        <v>1021</v>
      </c>
      <c r="C525" s="7">
        <v>1209312.55</v>
      </c>
      <c r="D525" s="7">
        <v>0</v>
      </c>
      <c r="E525" s="7">
        <v>1209312.55</v>
      </c>
      <c r="F525" s="7">
        <v>1209312.55</v>
      </c>
      <c r="G525" s="6"/>
    </row>
    <row r="526" spans="1:8" x14ac:dyDescent="0.2">
      <c r="A526" s="4" t="s">
        <v>1022</v>
      </c>
      <c r="B526" s="5" t="s">
        <v>1023</v>
      </c>
      <c r="C526" s="7">
        <v>246324.87</v>
      </c>
      <c r="D526" s="7">
        <v>246324.87</v>
      </c>
      <c r="E526" s="7">
        <v>0</v>
      </c>
      <c r="F526" s="7">
        <v>246324.87</v>
      </c>
      <c r="G526" s="6"/>
    </row>
    <row r="527" spans="1:8" x14ac:dyDescent="0.2">
      <c r="A527" s="4" t="s">
        <v>1024</v>
      </c>
      <c r="B527" s="5" t="s">
        <v>1025</v>
      </c>
      <c r="C527" s="7">
        <v>787558.39</v>
      </c>
      <c r="D527" s="7">
        <v>0</v>
      </c>
      <c r="E527" s="7">
        <v>787558.39</v>
      </c>
      <c r="F527" s="7">
        <v>787558.39</v>
      </c>
      <c r="G527" s="6"/>
    </row>
    <row r="528" spans="1:8" x14ac:dyDescent="0.2">
      <c r="A528" s="4" t="s">
        <v>1026</v>
      </c>
      <c r="B528" s="5" t="s">
        <v>1027</v>
      </c>
      <c r="C528" s="7">
        <v>167251.70000000001</v>
      </c>
      <c r="D528" s="7">
        <v>167251.70000000001</v>
      </c>
      <c r="E528" s="7">
        <v>0</v>
      </c>
      <c r="F528" s="7">
        <v>167251.70000000001</v>
      </c>
      <c r="G528" s="6"/>
    </row>
    <row r="529" spans="1:7" x14ac:dyDescent="0.2">
      <c r="A529" s="4" t="s">
        <v>1028</v>
      </c>
      <c r="B529" s="5" t="s">
        <v>1029</v>
      </c>
      <c r="C529" s="7">
        <v>104888.63</v>
      </c>
      <c r="D529" s="7">
        <v>104888.63</v>
      </c>
      <c r="E529" s="7">
        <v>0</v>
      </c>
      <c r="F529" s="7">
        <v>104888.63</v>
      </c>
      <c r="G529" s="6"/>
    </row>
    <row r="530" spans="1:7" x14ac:dyDescent="0.2">
      <c r="A530" s="4" t="s">
        <v>1030</v>
      </c>
      <c r="B530" s="5" t="s">
        <v>1031</v>
      </c>
      <c r="C530" s="7">
        <v>389059</v>
      </c>
      <c r="D530" s="7">
        <v>3059</v>
      </c>
      <c r="E530" s="7">
        <v>386000</v>
      </c>
      <c r="F530" s="7">
        <v>389059</v>
      </c>
      <c r="G530" s="6"/>
    </row>
    <row r="531" spans="1:7" x14ac:dyDescent="0.2">
      <c r="A531" s="4" t="s">
        <v>1032</v>
      </c>
      <c r="B531" s="5" t="s">
        <v>1033</v>
      </c>
      <c r="C531" s="7">
        <v>152912</v>
      </c>
      <c r="D531" s="7">
        <v>152912</v>
      </c>
      <c r="E531" s="7">
        <v>0</v>
      </c>
      <c r="F531" s="7">
        <v>152912</v>
      </c>
      <c r="G531" s="6"/>
    </row>
    <row r="532" spans="1:7" x14ac:dyDescent="0.2">
      <c r="A532" s="4" t="s">
        <v>1034</v>
      </c>
      <c r="B532" s="5" t="s">
        <v>1035</v>
      </c>
      <c r="C532" s="7">
        <v>104647.37</v>
      </c>
      <c r="D532" s="7">
        <v>93186.04</v>
      </c>
      <c r="E532" s="7">
        <v>11461.33</v>
      </c>
      <c r="F532" s="7">
        <v>104647.37</v>
      </c>
      <c r="G532" s="6"/>
    </row>
    <row r="533" spans="1:7" x14ac:dyDescent="0.2">
      <c r="A533" s="4" t="s">
        <v>1036</v>
      </c>
      <c r="B533" s="5" t="s">
        <v>1037</v>
      </c>
      <c r="C533" s="7">
        <v>2398509.9</v>
      </c>
      <c r="D533" s="7">
        <v>0</v>
      </c>
      <c r="E533" s="7">
        <v>2398509.9</v>
      </c>
      <c r="F533" s="7">
        <v>2398509.9</v>
      </c>
      <c r="G533" s="6"/>
    </row>
    <row r="534" spans="1:7" x14ac:dyDescent="0.2">
      <c r="A534" s="4" t="s">
        <v>1038</v>
      </c>
      <c r="B534" s="5" t="s">
        <v>1039</v>
      </c>
      <c r="C534" s="7">
        <v>117400</v>
      </c>
      <c r="D534" s="7">
        <v>87400</v>
      </c>
      <c r="E534" s="7">
        <v>30000</v>
      </c>
      <c r="F534" s="7">
        <v>117400</v>
      </c>
      <c r="G534" s="6"/>
    </row>
    <row r="535" spans="1:7" x14ac:dyDescent="0.2">
      <c r="A535" s="4" t="s">
        <v>1040</v>
      </c>
      <c r="B535" s="5"/>
      <c r="C535" s="7">
        <v>104900</v>
      </c>
      <c r="D535" s="7">
        <v>104900</v>
      </c>
      <c r="E535" s="7">
        <v>0</v>
      </c>
      <c r="F535" s="7">
        <v>104900</v>
      </c>
      <c r="G535" s="6"/>
    </row>
    <row r="536" spans="1:7" x14ac:dyDescent="0.2">
      <c r="A536" s="4" t="s">
        <v>1041</v>
      </c>
      <c r="B536" s="5" t="s">
        <v>1042</v>
      </c>
      <c r="C536" s="7">
        <v>130819.36</v>
      </c>
      <c r="D536" s="7">
        <v>56552.71</v>
      </c>
      <c r="E536" s="7">
        <v>74266.649999999994</v>
      </c>
      <c r="F536" s="7">
        <v>130819.36</v>
      </c>
      <c r="G536" s="6"/>
    </row>
    <row r="537" spans="1:7" x14ac:dyDescent="0.2">
      <c r="A537" s="4" t="s">
        <v>1043</v>
      </c>
      <c r="B537" s="5" t="s">
        <v>1044</v>
      </c>
      <c r="C537" s="7">
        <v>240000</v>
      </c>
      <c r="D537" s="7">
        <v>0</v>
      </c>
      <c r="E537" s="7">
        <v>240000</v>
      </c>
      <c r="F537" s="7">
        <v>240000</v>
      </c>
      <c r="G537" s="6"/>
    </row>
    <row r="538" spans="1:7" x14ac:dyDescent="0.2">
      <c r="A538" s="4" t="s">
        <v>1045</v>
      </c>
      <c r="B538" s="5" t="s">
        <v>1046</v>
      </c>
      <c r="C538" s="7">
        <v>255876.04</v>
      </c>
      <c r="D538" s="7">
        <v>244797.69</v>
      </c>
      <c r="E538" s="7">
        <v>11078.35</v>
      </c>
      <c r="F538" s="7">
        <v>255876.04</v>
      </c>
      <c r="G538" s="6"/>
    </row>
    <row r="539" spans="1:7" x14ac:dyDescent="0.2">
      <c r="A539" s="4" t="s">
        <v>1917</v>
      </c>
      <c r="B539" s="5" t="s">
        <v>1051</v>
      </c>
      <c r="C539" s="7">
        <v>236011.82</v>
      </c>
      <c r="D539" s="7">
        <v>222537.82</v>
      </c>
      <c r="E539" s="7">
        <v>13474</v>
      </c>
      <c r="F539" s="7">
        <v>236011.82</v>
      </c>
      <c r="G539" s="6"/>
    </row>
    <row r="540" spans="1:7" x14ac:dyDescent="0.2">
      <c r="A540" s="4" t="s">
        <v>1047</v>
      </c>
      <c r="B540" s="5" t="s">
        <v>1048</v>
      </c>
      <c r="C540" s="7">
        <v>310278.99</v>
      </c>
      <c r="D540" s="7">
        <v>124037.49</v>
      </c>
      <c r="E540" s="7">
        <v>186241.5</v>
      </c>
      <c r="F540" s="7">
        <v>310278.99</v>
      </c>
      <c r="G540" s="6"/>
    </row>
    <row r="541" spans="1:7" x14ac:dyDescent="0.2">
      <c r="A541" s="4" t="s">
        <v>1049</v>
      </c>
      <c r="B541" s="5" t="s">
        <v>1050</v>
      </c>
      <c r="C541" s="7">
        <v>1950565.72</v>
      </c>
      <c r="D541" s="7">
        <v>736656.05</v>
      </c>
      <c r="E541" s="7">
        <v>1213909.67</v>
      </c>
      <c r="F541" s="7">
        <v>1950565.72</v>
      </c>
      <c r="G541" s="6"/>
    </row>
    <row r="542" spans="1:7" x14ac:dyDescent="0.2">
      <c r="A542" s="4" t="s">
        <v>1052</v>
      </c>
      <c r="B542" s="5" t="s">
        <v>1053</v>
      </c>
      <c r="C542" s="7">
        <v>175331</v>
      </c>
      <c r="D542" s="7">
        <v>0</v>
      </c>
      <c r="E542" s="7">
        <v>175331</v>
      </c>
      <c r="F542" s="7">
        <v>175331</v>
      </c>
      <c r="G542" s="6"/>
    </row>
    <row r="543" spans="1:7" x14ac:dyDescent="0.2">
      <c r="A543" s="4" t="s">
        <v>1054</v>
      </c>
      <c r="B543" s="5" t="s">
        <v>1055</v>
      </c>
      <c r="C543" s="7">
        <v>212969.72</v>
      </c>
      <c r="D543" s="7">
        <v>126009.58</v>
      </c>
      <c r="E543" s="7">
        <v>86960.14</v>
      </c>
      <c r="F543" s="7">
        <v>212969.72</v>
      </c>
      <c r="G543" s="6"/>
    </row>
    <row r="544" spans="1:7" x14ac:dyDescent="0.2">
      <c r="A544" s="4" t="s">
        <v>1056</v>
      </c>
      <c r="B544" s="5" t="s">
        <v>1057</v>
      </c>
      <c r="C544" s="7">
        <v>179733.02</v>
      </c>
      <c r="D544" s="7">
        <v>104296.86</v>
      </c>
      <c r="E544" s="7">
        <v>75436.160000000003</v>
      </c>
      <c r="F544" s="7">
        <v>179733.02</v>
      </c>
      <c r="G544" s="6"/>
    </row>
    <row r="545" spans="1:7" x14ac:dyDescent="0.2">
      <c r="A545" s="4" t="s">
        <v>1058</v>
      </c>
      <c r="B545" s="5" t="s">
        <v>1059</v>
      </c>
      <c r="C545" s="7">
        <v>400000</v>
      </c>
      <c r="D545" s="7">
        <v>400000</v>
      </c>
      <c r="E545" s="7">
        <v>0</v>
      </c>
      <c r="F545" s="7">
        <v>400000</v>
      </c>
      <c r="G545" s="6"/>
    </row>
    <row r="546" spans="1:7" x14ac:dyDescent="0.2">
      <c r="A546" s="4" t="s">
        <v>1060</v>
      </c>
      <c r="B546" s="5" t="s">
        <v>1061</v>
      </c>
      <c r="C546" s="7">
        <v>1360897.72</v>
      </c>
      <c r="D546" s="7">
        <v>1087380</v>
      </c>
      <c r="E546" s="7">
        <v>273517.71999999997</v>
      </c>
      <c r="F546" s="7">
        <v>1360897.72</v>
      </c>
      <c r="G546" s="6"/>
    </row>
    <row r="547" spans="1:7" x14ac:dyDescent="0.2">
      <c r="A547" s="4" t="s">
        <v>1062</v>
      </c>
      <c r="B547" s="5" t="s">
        <v>1063</v>
      </c>
      <c r="C547" s="7">
        <v>1920612.6</v>
      </c>
      <c r="D547" s="7">
        <v>159307.88</v>
      </c>
      <c r="E547" s="7">
        <v>1761304.72</v>
      </c>
      <c r="F547" s="7">
        <v>1920612.6</v>
      </c>
      <c r="G547" s="6"/>
    </row>
    <row r="548" spans="1:7" x14ac:dyDescent="0.2">
      <c r="A548" s="4" t="s">
        <v>1064</v>
      </c>
      <c r="B548" s="5" t="s">
        <v>1065</v>
      </c>
      <c r="C548" s="7">
        <v>520171.6</v>
      </c>
      <c r="D548" s="7">
        <v>462398</v>
      </c>
      <c r="E548" s="7">
        <v>57773.599999999999</v>
      </c>
      <c r="F548" s="7">
        <v>520171.6</v>
      </c>
      <c r="G548" s="6"/>
    </row>
    <row r="549" spans="1:7" x14ac:dyDescent="0.2">
      <c r="A549" s="4" t="s">
        <v>1066</v>
      </c>
      <c r="B549" s="5" t="s">
        <v>1067</v>
      </c>
      <c r="C549" s="7">
        <v>418111</v>
      </c>
      <c r="D549" s="7">
        <v>418111</v>
      </c>
      <c r="E549" s="7">
        <v>0</v>
      </c>
      <c r="F549" s="7">
        <v>418111</v>
      </c>
      <c r="G549" s="6"/>
    </row>
    <row r="550" spans="1:7" x14ac:dyDescent="0.2">
      <c r="A550" s="4" t="s">
        <v>1068</v>
      </c>
      <c r="B550" s="5" t="s">
        <v>1069</v>
      </c>
      <c r="C550" s="7">
        <v>800000</v>
      </c>
      <c r="D550" s="7">
        <v>800000</v>
      </c>
      <c r="E550" s="7">
        <v>0</v>
      </c>
      <c r="F550" s="7">
        <v>800000</v>
      </c>
      <c r="G550" s="6"/>
    </row>
    <row r="551" spans="1:7" x14ac:dyDescent="0.2">
      <c r="A551" s="4" t="s">
        <v>1070</v>
      </c>
      <c r="B551" s="5" t="s">
        <v>1071</v>
      </c>
      <c r="C551" s="7">
        <v>615000</v>
      </c>
      <c r="D551" s="7">
        <v>315000</v>
      </c>
      <c r="E551" s="7">
        <v>300000</v>
      </c>
      <c r="F551" s="7">
        <v>615000</v>
      </c>
      <c r="G551" s="6"/>
    </row>
    <row r="552" spans="1:7" x14ac:dyDescent="0.2">
      <c r="A552" s="4" t="s">
        <v>1072</v>
      </c>
      <c r="B552" s="5" t="s">
        <v>1073</v>
      </c>
      <c r="C552" s="7">
        <v>2326000</v>
      </c>
      <c r="D552" s="7">
        <v>2200000</v>
      </c>
      <c r="E552" s="7">
        <v>126000</v>
      </c>
      <c r="F552" s="7">
        <v>2326000</v>
      </c>
      <c r="G552" s="6"/>
    </row>
    <row r="553" spans="1:7" x14ac:dyDescent="0.2">
      <c r="A553" s="4" t="s">
        <v>1074</v>
      </c>
      <c r="B553" s="5" t="s">
        <v>1075</v>
      </c>
      <c r="C553" s="7">
        <v>115000</v>
      </c>
      <c r="D553" s="7">
        <v>15000</v>
      </c>
      <c r="E553" s="7">
        <v>100000</v>
      </c>
      <c r="F553" s="7">
        <v>115000</v>
      </c>
      <c r="G553" s="6"/>
    </row>
    <row r="554" spans="1:7" x14ac:dyDescent="0.2">
      <c r="A554" s="4" t="s">
        <v>1076</v>
      </c>
      <c r="B554" s="5" t="s">
        <v>1077</v>
      </c>
      <c r="C554" s="7">
        <v>76877.37</v>
      </c>
      <c r="D554" s="7">
        <v>76877.37</v>
      </c>
      <c r="E554" s="7">
        <v>0</v>
      </c>
      <c r="F554" s="7">
        <v>76877.37</v>
      </c>
      <c r="G554" s="6"/>
    </row>
    <row r="555" spans="1:7" x14ac:dyDescent="0.2">
      <c r="A555" s="4" t="s">
        <v>1078</v>
      </c>
      <c r="B555" s="5" t="s">
        <v>1079</v>
      </c>
      <c r="C555" s="7">
        <v>1703722.6</v>
      </c>
      <c r="D555" s="7">
        <v>857643.38</v>
      </c>
      <c r="E555" s="7">
        <v>846079.22</v>
      </c>
      <c r="F555" s="7">
        <v>1703722.6</v>
      </c>
      <c r="G555" s="6"/>
    </row>
    <row r="556" spans="1:7" x14ac:dyDescent="0.2">
      <c r="A556" s="4" t="s">
        <v>1080</v>
      </c>
      <c r="B556" s="5" t="s">
        <v>1081</v>
      </c>
      <c r="C556" s="7">
        <v>1049201.8500000001</v>
      </c>
      <c r="D556" s="7">
        <v>528299.54</v>
      </c>
      <c r="E556" s="7">
        <v>520902.31</v>
      </c>
      <c r="F556" s="7">
        <v>1049201.8500000001</v>
      </c>
      <c r="G556" s="6"/>
    </row>
    <row r="557" spans="1:7" x14ac:dyDescent="0.2">
      <c r="A557" s="4" t="s">
        <v>1082</v>
      </c>
      <c r="B557" s="5" t="s">
        <v>1083</v>
      </c>
      <c r="C557" s="7">
        <v>1101143.92</v>
      </c>
      <c r="D557" s="7">
        <v>631718.63</v>
      </c>
      <c r="E557" s="7">
        <v>469425.29</v>
      </c>
      <c r="F557" s="7">
        <v>1101143.92</v>
      </c>
      <c r="G557" s="6"/>
    </row>
    <row r="558" spans="1:7" x14ac:dyDescent="0.2">
      <c r="A558" s="4" t="s">
        <v>1084</v>
      </c>
      <c r="B558" s="5" t="s">
        <v>1085</v>
      </c>
      <c r="C558" s="7">
        <v>140000</v>
      </c>
      <c r="D558" s="7">
        <v>0</v>
      </c>
      <c r="E558" s="7">
        <v>140000</v>
      </c>
      <c r="F558" s="7">
        <v>140000</v>
      </c>
      <c r="G558" s="6"/>
    </row>
    <row r="559" spans="1:7" x14ac:dyDescent="0.2">
      <c r="A559" s="4" t="s">
        <v>1086</v>
      </c>
      <c r="B559" s="5" t="s">
        <v>1087</v>
      </c>
      <c r="C559" s="7">
        <v>1133369.3500000001</v>
      </c>
      <c r="D559" s="7">
        <v>313509.34999999998</v>
      </c>
      <c r="E559" s="7">
        <v>819860</v>
      </c>
      <c r="F559" s="7">
        <v>1133369.3500000001</v>
      </c>
      <c r="G559" s="6"/>
    </row>
    <row r="560" spans="1:7" x14ac:dyDescent="0.2">
      <c r="A560" s="4" t="s">
        <v>1088</v>
      </c>
      <c r="B560" s="5" t="s">
        <v>1089</v>
      </c>
      <c r="C560" s="7">
        <v>731807.5</v>
      </c>
      <c r="D560" s="7">
        <v>58750</v>
      </c>
      <c r="E560" s="7">
        <v>673057.5</v>
      </c>
      <c r="F560" s="7">
        <v>731807.5</v>
      </c>
      <c r="G560" s="6"/>
    </row>
    <row r="561" spans="1:7" x14ac:dyDescent="0.2">
      <c r="A561" s="4" t="s">
        <v>1090</v>
      </c>
      <c r="B561" s="5" t="s">
        <v>1091</v>
      </c>
      <c r="C561" s="7">
        <v>200000</v>
      </c>
      <c r="D561" s="7">
        <v>0</v>
      </c>
      <c r="E561" s="7">
        <v>200000</v>
      </c>
      <c r="F561" s="7">
        <v>200000</v>
      </c>
      <c r="G561" s="6"/>
    </row>
    <row r="562" spans="1:7" x14ac:dyDescent="0.2">
      <c r="A562" s="4" t="s">
        <v>1092</v>
      </c>
      <c r="B562" s="5" t="s">
        <v>1093</v>
      </c>
      <c r="C562" s="7">
        <v>840435.9</v>
      </c>
      <c r="D562" s="7">
        <v>0</v>
      </c>
      <c r="E562" s="7">
        <v>840435.9</v>
      </c>
      <c r="F562" s="7">
        <v>840435.9</v>
      </c>
      <c r="G562" s="6"/>
    </row>
    <row r="563" spans="1:7" x14ac:dyDescent="0.2">
      <c r="A563" s="4" t="s">
        <v>1094</v>
      </c>
      <c r="B563" s="5" t="s">
        <v>1095</v>
      </c>
      <c r="C563" s="7">
        <v>1028404.38</v>
      </c>
      <c r="D563" s="7">
        <v>60000</v>
      </c>
      <c r="E563" s="7">
        <v>968404.38</v>
      </c>
      <c r="F563" s="7">
        <v>1028404.38</v>
      </c>
      <c r="G563" s="6"/>
    </row>
    <row r="564" spans="1:7" x14ac:dyDescent="0.2">
      <c r="A564" s="4" t="s">
        <v>1096</v>
      </c>
      <c r="B564" s="5" t="s">
        <v>1097</v>
      </c>
      <c r="C564" s="7">
        <v>150000</v>
      </c>
      <c r="D564" s="7">
        <v>30000</v>
      </c>
      <c r="E564" s="7">
        <v>120000</v>
      </c>
      <c r="F564" s="7">
        <v>150000</v>
      </c>
      <c r="G564" s="6"/>
    </row>
    <row r="565" spans="1:7" x14ac:dyDescent="0.2">
      <c r="A565" s="4" t="s">
        <v>1098</v>
      </c>
      <c r="B565" s="5" t="s">
        <v>1099</v>
      </c>
      <c r="C565" s="7">
        <v>306830</v>
      </c>
      <c r="D565" s="7">
        <v>131680</v>
      </c>
      <c r="E565" s="7">
        <v>175150</v>
      </c>
      <c r="F565" s="7">
        <v>306830</v>
      </c>
      <c r="G565" s="6"/>
    </row>
    <row r="566" spans="1:7" x14ac:dyDescent="0.2">
      <c r="A566" s="4" t="s">
        <v>1100</v>
      </c>
      <c r="B566" s="5" t="s">
        <v>1101</v>
      </c>
      <c r="C566" s="7">
        <v>659009.22</v>
      </c>
      <c r="D566" s="7">
        <v>494239.72</v>
      </c>
      <c r="E566" s="7">
        <v>164769.5</v>
      </c>
      <c r="F566" s="7">
        <v>659009.22</v>
      </c>
      <c r="G566" s="6"/>
    </row>
    <row r="567" spans="1:7" x14ac:dyDescent="0.2">
      <c r="A567" s="4" t="s">
        <v>1102</v>
      </c>
      <c r="B567" s="5" t="s">
        <v>1103</v>
      </c>
      <c r="C567" s="7">
        <v>110000</v>
      </c>
      <c r="D567" s="7">
        <v>0</v>
      </c>
      <c r="E567" s="7">
        <v>110000</v>
      </c>
      <c r="F567" s="7">
        <v>110000</v>
      </c>
      <c r="G567" s="6"/>
    </row>
    <row r="568" spans="1:7" x14ac:dyDescent="0.2">
      <c r="A568" s="4" t="s">
        <v>1104</v>
      </c>
      <c r="B568" s="5" t="s">
        <v>1105</v>
      </c>
      <c r="C568" s="7">
        <v>357800</v>
      </c>
      <c r="D568" s="7">
        <v>157800</v>
      </c>
      <c r="E568" s="7">
        <v>200000</v>
      </c>
      <c r="F568" s="7">
        <v>357800</v>
      </c>
      <c r="G568" s="6"/>
    </row>
    <row r="569" spans="1:7" x14ac:dyDescent="0.2">
      <c r="A569" s="4" t="s">
        <v>1106</v>
      </c>
      <c r="B569" s="5" t="s">
        <v>1107</v>
      </c>
      <c r="C569" s="7">
        <v>262907.34000000003</v>
      </c>
      <c r="D569" s="7">
        <v>109778.39</v>
      </c>
      <c r="E569" s="7">
        <v>153128.95000000001</v>
      </c>
      <c r="F569" s="7">
        <v>262907.34000000003</v>
      </c>
      <c r="G569" s="6"/>
    </row>
    <row r="570" spans="1:7" x14ac:dyDescent="0.2">
      <c r="A570" s="4" t="s">
        <v>1108</v>
      </c>
      <c r="B570" s="5" t="s">
        <v>1109</v>
      </c>
      <c r="C570" s="7">
        <v>1134440.1499999999</v>
      </c>
      <c r="D570" s="7">
        <v>806945.2</v>
      </c>
      <c r="E570" s="7">
        <v>327494.95</v>
      </c>
      <c r="F570" s="7">
        <v>1134440.1499999999</v>
      </c>
      <c r="G570" s="6"/>
    </row>
    <row r="571" spans="1:7" x14ac:dyDescent="0.2">
      <c r="A571" s="4" t="s">
        <v>1110</v>
      </c>
      <c r="B571" s="5" t="s">
        <v>1111</v>
      </c>
      <c r="C571" s="7">
        <v>752866.73</v>
      </c>
      <c r="D571" s="7">
        <v>230102.71</v>
      </c>
      <c r="E571" s="7">
        <v>522764.02</v>
      </c>
      <c r="F571" s="7">
        <v>752866.73</v>
      </c>
      <c r="G571" s="6"/>
    </row>
    <row r="572" spans="1:7" x14ac:dyDescent="0.2">
      <c r="A572" s="4" t="s">
        <v>1112</v>
      </c>
      <c r="B572" s="5" t="s">
        <v>1113</v>
      </c>
      <c r="C572" s="7">
        <v>200000</v>
      </c>
      <c r="D572" s="7">
        <v>200000</v>
      </c>
      <c r="E572" s="7">
        <v>0</v>
      </c>
      <c r="F572" s="7">
        <v>200000</v>
      </c>
      <c r="G572" s="6"/>
    </row>
    <row r="573" spans="1:7" x14ac:dyDescent="0.2">
      <c r="A573" s="4" t="s">
        <v>1114</v>
      </c>
      <c r="B573" s="5" t="s">
        <v>1115</v>
      </c>
      <c r="C573" s="6"/>
      <c r="D573" s="6"/>
      <c r="E573" s="7">
        <v>133000</v>
      </c>
      <c r="F573" s="7">
        <v>133000</v>
      </c>
      <c r="G573" s="7">
        <v>133000</v>
      </c>
    </row>
    <row r="574" spans="1:7" x14ac:dyDescent="0.2">
      <c r="A574" s="4" t="s">
        <v>1116</v>
      </c>
      <c r="B574" s="5" t="s">
        <v>1117</v>
      </c>
      <c r="C574" s="7">
        <v>863778</v>
      </c>
      <c r="D574" s="7">
        <v>0</v>
      </c>
      <c r="E574" s="7">
        <v>863778</v>
      </c>
      <c r="F574" s="7">
        <v>863778</v>
      </c>
      <c r="G574" s="6"/>
    </row>
    <row r="575" spans="1:7" x14ac:dyDescent="0.2">
      <c r="A575" s="4" t="s">
        <v>1118</v>
      </c>
      <c r="B575" s="5" t="s">
        <v>1119</v>
      </c>
      <c r="C575" s="7">
        <v>2500000</v>
      </c>
      <c r="D575" s="7">
        <v>0</v>
      </c>
      <c r="E575" s="7">
        <v>2500000</v>
      </c>
      <c r="F575" s="7">
        <v>2500000</v>
      </c>
      <c r="G575" s="6"/>
    </row>
    <row r="576" spans="1:7" x14ac:dyDescent="0.2">
      <c r="A576" s="4" t="s">
        <v>1120</v>
      </c>
      <c r="B576" s="5" t="s">
        <v>1121</v>
      </c>
      <c r="C576" s="7">
        <v>1955473.4</v>
      </c>
      <c r="D576" s="7">
        <v>41299.769999999997</v>
      </c>
      <c r="E576" s="7">
        <v>1914173.63</v>
      </c>
      <c r="F576" s="7">
        <v>1955473.4</v>
      </c>
      <c r="G576" s="6"/>
    </row>
    <row r="577" spans="1:7" x14ac:dyDescent="0.2">
      <c r="A577" s="4" t="s">
        <v>1122</v>
      </c>
      <c r="B577" s="5" t="s">
        <v>1123</v>
      </c>
      <c r="C577" s="7">
        <v>280000</v>
      </c>
      <c r="D577" s="7">
        <v>280000</v>
      </c>
      <c r="E577" s="7">
        <v>0</v>
      </c>
      <c r="F577" s="7">
        <v>280000</v>
      </c>
      <c r="G577" s="6"/>
    </row>
    <row r="578" spans="1:7" x14ac:dyDescent="0.2">
      <c r="A578" s="4" t="s">
        <v>1124</v>
      </c>
      <c r="B578" s="5" t="s">
        <v>1125</v>
      </c>
      <c r="C578" s="7">
        <v>3220000</v>
      </c>
      <c r="D578" s="7">
        <v>3200000</v>
      </c>
      <c r="E578" s="7">
        <v>20000</v>
      </c>
      <c r="F578" s="7">
        <v>3220000</v>
      </c>
      <c r="G578" s="6"/>
    </row>
    <row r="579" spans="1:7" x14ac:dyDescent="0.2">
      <c r="A579" s="4" t="s">
        <v>1126</v>
      </c>
      <c r="B579" s="5" t="s">
        <v>1127</v>
      </c>
      <c r="C579" s="7">
        <v>5062406.99</v>
      </c>
      <c r="D579" s="7">
        <v>1818991</v>
      </c>
      <c r="E579" s="7">
        <v>3243415.99</v>
      </c>
      <c r="F579" s="7">
        <v>5062406.99</v>
      </c>
      <c r="G579" s="6"/>
    </row>
    <row r="580" spans="1:7" x14ac:dyDescent="0.2">
      <c r="A580" s="4" t="s">
        <v>1128</v>
      </c>
      <c r="B580" s="5" t="s">
        <v>1129</v>
      </c>
      <c r="C580" s="7">
        <v>2306604.79</v>
      </c>
      <c r="D580" s="7">
        <v>1850000</v>
      </c>
      <c r="E580" s="7">
        <v>456604.79</v>
      </c>
      <c r="F580" s="7">
        <v>2306604.79</v>
      </c>
      <c r="G580" s="6"/>
    </row>
    <row r="581" spans="1:7" x14ac:dyDescent="0.2">
      <c r="A581" s="4" t="s">
        <v>1130</v>
      </c>
      <c r="B581" s="5" t="s">
        <v>1131</v>
      </c>
      <c r="C581" s="7">
        <v>211222.62</v>
      </c>
      <c r="D581" s="7">
        <v>183745.88</v>
      </c>
      <c r="E581" s="7">
        <v>27476.74</v>
      </c>
      <c r="F581" s="7">
        <v>211222.62</v>
      </c>
      <c r="G581" s="6"/>
    </row>
    <row r="582" spans="1:7" x14ac:dyDescent="0.2">
      <c r="A582" s="4" t="s">
        <v>1132</v>
      </c>
      <c r="B582" s="5" t="s">
        <v>1133</v>
      </c>
      <c r="C582" s="7">
        <v>359088</v>
      </c>
      <c r="D582" s="7">
        <v>359088</v>
      </c>
      <c r="E582" s="7">
        <v>0</v>
      </c>
      <c r="F582" s="7">
        <v>359088</v>
      </c>
      <c r="G582" s="6"/>
    </row>
    <row r="583" spans="1:7" x14ac:dyDescent="0.2">
      <c r="A583" s="4" t="s">
        <v>1134</v>
      </c>
      <c r="B583" s="5" t="s">
        <v>1135</v>
      </c>
      <c r="C583" s="7">
        <v>133000</v>
      </c>
      <c r="D583" s="7">
        <v>70000</v>
      </c>
      <c r="E583" s="7">
        <v>63000</v>
      </c>
      <c r="F583" s="7">
        <v>133000</v>
      </c>
      <c r="G583" s="6"/>
    </row>
    <row r="584" spans="1:7" x14ac:dyDescent="0.2">
      <c r="A584" s="4" t="s">
        <v>1136</v>
      </c>
      <c r="B584" s="5" t="s">
        <v>1137</v>
      </c>
      <c r="C584" s="7">
        <v>75726.460000000006</v>
      </c>
      <c r="D584" s="7">
        <v>75726.460000000006</v>
      </c>
      <c r="E584" s="7">
        <v>0</v>
      </c>
      <c r="F584" s="7">
        <v>75726.460000000006</v>
      </c>
      <c r="G584" s="6"/>
    </row>
    <row r="585" spans="1:7" x14ac:dyDescent="0.2">
      <c r="A585" s="4" t="s">
        <v>1138</v>
      </c>
      <c r="B585" s="5" t="s">
        <v>1139</v>
      </c>
      <c r="C585" s="7">
        <v>192078.13</v>
      </c>
      <c r="D585" s="7">
        <v>192078.13</v>
      </c>
      <c r="E585" s="7">
        <v>0</v>
      </c>
      <c r="F585" s="7">
        <v>192078.13</v>
      </c>
      <c r="G585" s="6"/>
    </row>
    <row r="586" spans="1:7" x14ac:dyDescent="0.2">
      <c r="A586" s="4" t="s">
        <v>1140</v>
      </c>
      <c r="B586" s="5" t="s">
        <v>1141</v>
      </c>
      <c r="C586" s="7">
        <v>470283.1</v>
      </c>
      <c r="D586" s="7">
        <v>244755.93</v>
      </c>
      <c r="E586" s="7">
        <v>225527.17</v>
      </c>
      <c r="F586" s="7">
        <v>470283.1</v>
      </c>
      <c r="G586" s="6"/>
    </row>
    <row r="587" spans="1:7" x14ac:dyDescent="0.2">
      <c r="A587" s="4" t="s">
        <v>1142</v>
      </c>
      <c r="B587" s="5" t="s">
        <v>1143</v>
      </c>
      <c r="C587" s="7">
        <v>240000</v>
      </c>
      <c r="D587" s="7">
        <v>0</v>
      </c>
      <c r="E587" s="7">
        <v>240000</v>
      </c>
      <c r="F587" s="7">
        <v>240000</v>
      </c>
      <c r="G587" s="6"/>
    </row>
    <row r="588" spans="1:7" x14ac:dyDescent="0.2">
      <c r="A588" s="4" t="s">
        <v>1144</v>
      </c>
      <c r="B588" s="5" t="s">
        <v>1145</v>
      </c>
      <c r="C588" s="7">
        <v>230357.04</v>
      </c>
      <c r="D588" s="7">
        <v>0</v>
      </c>
      <c r="E588" s="7">
        <v>230357.04</v>
      </c>
      <c r="F588" s="7">
        <v>230357.04</v>
      </c>
      <c r="G588" s="6"/>
    </row>
    <row r="589" spans="1:7" x14ac:dyDescent="0.2">
      <c r="A589" s="4" t="s">
        <v>1146</v>
      </c>
      <c r="B589" s="5" t="s">
        <v>1147</v>
      </c>
      <c r="C589" s="7">
        <v>243072.96</v>
      </c>
      <c r="D589" s="7">
        <v>243072.96</v>
      </c>
      <c r="E589" s="7">
        <v>0</v>
      </c>
      <c r="F589" s="7">
        <v>243072.96</v>
      </c>
      <c r="G589" s="6"/>
    </row>
    <row r="590" spans="1:7" x14ac:dyDescent="0.2">
      <c r="A590" s="4" t="s">
        <v>1918</v>
      </c>
      <c r="B590" s="5" t="s">
        <v>1178</v>
      </c>
      <c r="C590" s="7">
        <v>1023307.05</v>
      </c>
      <c r="D590" s="7">
        <v>296270.74</v>
      </c>
      <c r="E590" s="7">
        <v>727036.31</v>
      </c>
      <c r="F590" s="7">
        <v>1023307.05</v>
      </c>
      <c r="G590" s="6"/>
    </row>
    <row r="591" spans="1:7" x14ac:dyDescent="0.2">
      <c r="A591" s="4" t="s">
        <v>1148</v>
      </c>
      <c r="B591" s="5" t="s">
        <v>1149</v>
      </c>
      <c r="C591" s="7">
        <v>900574.08</v>
      </c>
      <c r="D591" s="7">
        <v>548972.66</v>
      </c>
      <c r="E591" s="7">
        <v>351601.42</v>
      </c>
      <c r="F591" s="7">
        <v>900574.08</v>
      </c>
      <c r="G591" s="6"/>
    </row>
    <row r="592" spans="1:7" x14ac:dyDescent="0.2">
      <c r="A592" s="4" t="s">
        <v>1150</v>
      </c>
      <c r="B592" s="5" t="s">
        <v>1151</v>
      </c>
      <c r="C592" s="6"/>
      <c r="D592" s="6"/>
      <c r="E592" s="7">
        <v>111500</v>
      </c>
      <c r="F592" s="7">
        <v>111500</v>
      </c>
      <c r="G592" s="7">
        <v>111500</v>
      </c>
    </row>
    <row r="593" spans="1:7" x14ac:dyDescent="0.2">
      <c r="A593" s="4" t="s">
        <v>1152</v>
      </c>
      <c r="B593" s="5" t="s">
        <v>1153</v>
      </c>
      <c r="C593" s="7">
        <v>119998.99</v>
      </c>
      <c r="D593" s="7">
        <v>119998.99</v>
      </c>
      <c r="E593" s="7">
        <v>0</v>
      </c>
      <c r="F593" s="7">
        <v>119998.99</v>
      </c>
      <c r="G593" s="6"/>
    </row>
    <row r="594" spans="1:7" x14ac:dyDescent="0.2">
      <c r="A594" s="4" t="s">
        <v>1154</v>
      </c>
      <c r="B594" s="5" t="s">
        <v>1155</v>
      </c>
      <c r="C594" s="7">
        <v>151979.59</v>
      </c>
      <c r="D594" s="7">
        <v>151979.59</v>
      </c>
      <c r="E594" s="7">
        <v>0</v>
      </c>
      <c r="F594" s="7">
        <v>151979.59</v>
      </c>
      <c r="G594" s="6"/>
    </row>
    <row r="595" spans="1:7" x14ac:dyDescent="0.2">
      <c r="A595" s="4" t="s">
        <v>1156</v>
      </c>
      <c r="B595" s="5" t="s">
        <v>1157</v>
      </c>
      <c r="C595" s="7">
        <v>333539.21000000002</v>
      </c>
      <c r="D595" s="7">
        <v>297043.89</v>
      </c>
      <c r="E595" s="7">
        <v>36495.32</v>
      </c>
      <c r="F595" s="7">
        <v>333539.21000000002</v>
      </c>
      <c r="G595" s="6"/>
    </row>
    <row r="596" spans="1:7" x14ac:dyDescent="0.2">
      <c r="A596" s="4" t="s">
        <v>1158</v>
      </c>
      <c r="B596" s="5" t="s">
        <v>1159</v>
      </c>
      <c r="C596" s="7">
        <v>487000</v>
      </c>
      <c r="D596" s="7">
        <v>27000</v>
      </c>
      <c r="E596" s="7">
        <v>460000</v>
      </c>
      <c r="F596" s="7">
        <v>487000</v>
      </c>
      <c r="G596" s="6"/>
    </row>
    <row r="597" spans="1:7" x14ac:dyDescent="0.2">
      <c r="A597" s="4" t="s">
        <v>1160</v>
      </c>
      <c r="B597" s="5" t="s">
        <v>1161</v>
      </c>
      <c r="C597" s="7">
        <v>375816.5</v>
      </c>
      <c r="D597" s="7">
        <v>375816.5</v>
      </c>
      <c r="E597" s="7">
        <v>0</v>
      </c>
      <c r="F597" s="7">
        <v>375816.5</v>
      </c>
      <c r="G597" s="6"/>
    </row>
    <row r="598" spans="1:7" x14ac:dyDescent="0.2">
      <c r="A598" s="4" t="s">
        <v>1162</v>
      </c>
      <c r="B598" s="5" t="s">
        <v>1163</v>
      </c>
      <c r="C598" s="7">
        <v>6647343.9100000001</v>
      </c>
      <c r="D598" s="7">
        <v>119270.11</v>
      </c>
      <c r="E598" s="7">
        <v>6528073.7999999998</v>
      </c>
      <c r="F598" s="7">
        <v>6647343.9100000001</v>
      </c>
      <c r="G598" s="6"/>
    </row>
    <row r="599" spans="1:7" x14ac:dyDescent="0.2">
      <c r="A599" s="4" t="s">
        <v>1164</v>
      </c>
      <c r="B599" s="5" t="s">
        <v>1165</v>
      </c>
      <c r="C599" s="7">
        <v>211489.93</v>
      </c>
      <c r="D599" s="7">
        <v>0</v>
      </c>
      <c r="E599" s="7">
        <v>211489.93</v>
      </c>
      <c r="F599" s="7">
        <v>211489.93</v>
      </c>
      <c r="G599" s="6"/>
    </row>
    <row r="600" spans="1:7" x14ac:dyDescent="0.2">
      <c r="A600" s="4" t="s">
        <v>1166</v>
      </c>
      <c r="B600" s="5" t="s">
        <v>1167</v>
      </c>
      <c r="C600" s="7">
        <v>198400</v>
      </c>
      <c r="D600" s="7">
        <v>0</v>
      </c>
      <c r="E600" s="7">
        <v>198400</v>
      </c>
      <c r="F600" s="7">
        <v>198400</v>
      </c>
      <c r="G600" s="6"/>
    </row>
    <row r="601" spans="1:7" x14ac:dyDescent="0.2">
      <c r="A601" s="4" t="s">
        <v>1168</v>
      </c>
      <c r="B601" s="5" t="s">
        <v>1169</v>
      </c>
      <c r="C601" s="7">
        <v>121396.22</v>
      </c>
      <c r="D601" s="7">
        <v>92539.65</v>
      </c>
      <c r="E601" s="7">
        <v>28856.57</v>
      </c>
      <c r="F601" s="7">
        <v>121396.22</v>
      </c>
      <c r="G601" s="6"/>
    </row>
    <row r="602" spans="1:7" x14ac:dyDescent="0.2">
      <c r="A602" s="4" t="s">
        <v>1170</v>
      </c>
      <c r="B602" s="5" t="s">
        <v>1171</v>
      </c>
      <c r="C602" s="7">
        <v>139000</v>
      </c>
      <c r="D602" s="7">
        <v>139000</v>
      </c>
      <c r="E602" s="7">
        <v>0</v>
      </c>
      <c r="F602" s="7">
        <v>139000</v>
      </c>
      <c r="G602" s="6"/>
    </row>
    <row r="603" spans="1:7" x14ac:dyDescent="0.2">
      <c r="A603" s="4" t="s">
        <v>1172</v>
      </c>
      <c r="B603" s="5" t="s">
        <v>1173</v>
      </c>
      <c r="C603" s="7">
        <v>605607.16</v>
      </c>
      <c r="D603" s="7">
        <v>200000</v>
      </c>
      <c r="E603" s="7">
        <v>405607.16</v>
      </c>
      <c r="F603" s="7">
        <v>605607.16</v>
      </c>
      <c r="G603" s="6"/>
    </row>
    <row r="604" spans="1:7" x14ac:dyDescent="0.2">
      <c r="A604" s="4" t="s">
        <v>1174</v>
      </c>
      <c r="B604" s="5" t="s">
        <v>1175</v>
      </c>
      <c r="C604" s="7">
        <v>125000</v>
      </c>
      <c r="D604" s="7">
        <v>0</v>
      </c>
      <c r="E604" s="7">
        <v>125000</v>
      </c>
      <c r="F604" s="7">
        <v>125000</v>
      </c>
      <c r="G604" s="6"/>
    </row>
    <row r="605" spans="1:7" x14ac:dyDescent="0.2">
      <c r="A605" s="4" t="s">
        <v>1176</v>
      </c>
      <c r="B605" s="5" t="s">
        <v>1177</v>
      </c>
      <c r="C605" s="7">
        <v>107498</v>
      </c>
      <c r="D605" s="7">
        <v>59998</v>
      </c>
      <c r="E605" s="7">
        <v>47500</v>
      </c>
      <c r="F605" s="7">
        <v>107498</v>
      </c>
      <c r="G605" s="6"/>
    </row>
    <row r="606" spans="1:7" x14ac:dyDescent="0.2">
      <c r="A606" s="4" t="s">
        <v>1179</v>
      </c>
      <c r="B606" s="5" t="s">
        <v>1180</v>
      </c>
      <c r="C606" s="7">
        <v>211824.56</v>
      </c>
      <c r="D606" s="7">
        <v>211824.56</v>
      </c>
      <c r="E606" s="7">
        <v>0</v>
      </c>
      <c r="F606" s="7">
        <v>211824.56</v>
      </c>
      <c r="G606" s="6"/>
    </row>
    <row r="607" spans="1:7" x14ac:dyDescent="0.2">
      <c r="A607" s="4" t="s">
        <v>1181</v>
      </c>
      <c r="B607" s="5" t="s">
        <v>1182</v>
      </c>
      <c r="C607" s="7">
        <v>179743.72</v>
      </c>
      <c r="D607" s="7">
        <v>123293.42</v>
      </c>
      <c r="E607" s="7">
        <v>56450.3</v>
      </c>
      <c r="F607" s="7">
        <v>179743.72</v>
      </c>
      <c r="G607" s="6"/>
    </row>
    <row r="608" spans="1:7" x14ac:dyDescent="0.2">
      <c r="A608" s="4" t="s">
        <v>1183</v>
      </c>
      <c r="B608" s="5" t="s">
        <v>1184</v>
      </c>
      <c r="C608" s="7">
        <v>168972.9</v>
      </c>
      <c r="D608" s="7">
        <v>0</v>
      </c>
      <c r="E608" s="7">
        <v>168972.9</v>
      </c>
      <c r="F608" s="7">
        <v>168972.9</v>
      </c>
      <c r="G608" s="6"/>
    </row>
    <row r="609" spans="1:7" x14ac:dyDescent="0.2">
      <c r="A609" s="4" t="s">
        <v>1185</v>
      </c>
      <c r="B609" s="5" t="s">
        <v>1186</v>
      </c>
      <c r="C609" s="7">
        <v>313233.38</v>
      </c>
      <c r="D609" s="7">
        <v>7189.55</v>
      </c>
      <c r="E609" s="7">
        <v>306043.83</v>
      </c>
      <c r="F609" s="7">
        <v>313233.38</v>
      </c>
      <c r="G609" s="6"/>
    </row>
    <row r="610" spans="1:7" x14ac:dyDescent="0.2">
      <c r="A610" s="4" t="s">
        <v>1187</v>
      </c>
      <c r="B610" s="5" t="s">
        <v>1188</v>
      </c>
      <c r="C610" s="7">
        <v>976582.54</v>
      </c>
      <c r="D610" s="7">
        <v>853718.67</v>
      </c>
      <c r="E610" s="7">
        <v>122863.87</v>
      </c>
      <c r="F610" s="7">
        <v>976582.54</v>
      </c>
      <c r="G610" s="6"/>
    </row>
    <row r="611" spans="1:7" x14ac:dyDescent="0.2">
      <c r="A611" s="4" t="s">
        <v>1189</v>
      </c>
      <c r="B611" s="5" t="s">
        <v>1190</v>
      </c>
      <c r="C611" s="6"/>
      <c r="D611" s="6"/>
      <c r="E611" s="6"/>
      <c r="F611" s="6"/>
      <c r="G611" s="6"/>
    </row>
    <row r="612" spans="1:7" x14ac:dyDescent="0.2">
      <c r="A612" s="4" t="s">
        <v>1191</v>
      </c>
      <c r="B612" s="5" t="s">
        <v>1192</v>
      </c>
      <c r="C612" s="7">
        <v>209438</v>
      </c>
      <c r="D612" s="7">
        <v>0</v>
      </c>
      <c r="E612" s="7">
        <v>209438</v>
      </c>
      <c r="F612" s="7">
        <v>209438</v>
      </c>
      <c r="G612" s="6"/>
    </row>
    <row r="613" spans="1:7" x14ac:dyDescent="0.2">
      <c r="A613" s="4" t="s">
        <v>1193</v>
      </c>
      <c r="B613" s="5" t="s">
        <v>1194</v>
      </c>
      <c r="C613" s="7">
        <v>716636.05</v>
      </c>
      <c r="D613" s="7">
        <v>0</v>
      </c>
      <c r="E613" s="7">
        <v>716636.05</v>
      </c>
      <c r="F613" s="7">
        <v>716636.05</v>
      </c>
      <c r="G613" s="6"/>
    </row>
    <row r="614" spans="1:7" x14ac:dyDescent="0.2">
      <c r="A614" s="4" t="s">
        <v>1195</v>
      </c>
      <c r="B614" s="5" t="s">
        <v>1196</v>
      </c>
      <c r="C614" s="7">
        <v>315840.08</v>
      </c>
      <c r="D614" s="7">
        <v>60840.08</v>
      </c>
      <c r="E614" s="7">
        <v>255000</v>
      </c>
      <c r="F614" s="7">
        <v>315840.08</v>
      </c>
      <c r="G614" s="6"/>
    </row>
    <row r="615" spans="1:7" x14ac:dyDescent="0.2">
      <c r="A615" s="4" t="s">
        <v>1197</v>
      </c>
      <c r="B615" s="5" t="s">
        <v>1198</v>
      </c>
      <c r="C615" s="7">
        <v>599132.1</v>
      </c>
      <c r="D615" s="7">
        <v>0</v>
      </c>
      <c r="E615" s="7">
        <v>599132.1</v>
      </c>
      <c r="F615" s="7">
        <v>599132.1</v>
      </c>
      <c r="G615" s="6"/>
    </row>
    <row r="616" spans="1:7" x14ac:dyDescent="0.2">
      <c r="A616" s="4" t="s">
        <v>1199</v>
      </c>
      <c r="B616" s="5" t="s">
        <v>1200</v>
      </c>
      <c r="C616" s="7">
        <v>184835.54</v>
      </c>
      <c r="D616" s="7">
        <v>137848.69</v>
      </c>
      <c r="E616" s="7">
        <v>46986.85</v>
      </c>
      <c r="F616" s="7">
        <v>184835.54</v>
      </c>
      <c r="G616" s="6"/>
    </row>
    <row r="617" spans="1:7" x14ac:dyDescent="0.2">
      <c r="A617" s="4" t="s">
        <v>1201</v>
      </c>
      <c r="B617" s="5" t="s">
        <v>1202</v>
      </c>
      <c r="C617" s="7">
        <v>91040.42</v>
      </c>
      <c r="D617" s="7">
        <v>71713.59</v>
      </c>
      <c r="E617" s="7">
        <v>19326.830000000002</v>
      </c>
      <c r="F617" s="7">
        <v>91040.42</v>
      </c>
      <c r="G617" s="6"/>
    </row>
    <row r="618" spans="1:7" x14ac:dyDescent="0.2">
      <c r="A618" s="4" t="s">
        <v>1203</v>
      </c>
      <c r="B618" s="5" t="s">
        <v>1204</v>
      </c>
      <c r="C618" s="7">
        <v>99426.33</v>
      </c>
      <c r="D618" s="7">
        <v>70713.17</v>
      </c>
      <c r="E618" s="7">
        <v>28713.16</v>
      </c>
      <c r="F618" s="7">
        <v>99426.33</v>
      </c>
      <c r="G618" s="6"/>
    </row>
    <row r="619" spans="1:7" x14ac:dyDescent="0.2">
      <c r="A619" s="4" t="s">
        <v>1205</v>
      </c>
      <c r="B619" s="5" t="s">
        <v>1206</v>
      </c>
      <c r="C619" s="7">
        <v>107655.34</v>
      </c>
      <c r="D619" s="7">
        <v>107655.34</v>
      </c>
      <c r="E619" s="7">
        <v>0</v>
      </c>
      <c r="F619" s="7">
        <v>107655.34</v>
      </c>
      <c r="G619" s="6"/>
    </row>
    <row r="620" spans="1:7" x14ac:dyDescent="0.2">
      <c r="A620" s="4" t="s">
        <v>1207</v>
      </c>
      <c r="B620" s="5" t="s">
        <v>1208</v>
      </c>
      <c r="C620" s="7">
        <v>114655.21</v>
      </c>
      <c r="D620" s="7">
        <v>108746.29</v>
      </c>
      <c r="E620" s="7">
        <v>5908.92</v>
      </c>
      <c r="F620" s="7">
        <v>114655.21</v>
      </c>
      <c r="G620" s="6"/>
    </row>
    <row r="621" spans="1:7" x14ac:dyDescent="0.2">
      <c r="A621" s="4" t="s">
        <v>1209</v>
      </c>
      <c r="B621" s="5" t="s">
        <v>1210</v>
      </c>
      <c r="C621" s="7">
        <v>113542.22</v>
      </c>
      <c r="D621" s="7">
        <v>64162.53</v>
      </c>
      <c r="E621" s="7">
        <v>49379.69</v>
      </c>
      <c r="F621" s="7">
        <v>113542.22</v>
      </c>
      <c r="G621" s="6"/>
    </row>
    <row r="622" spans="1:7" x14ac:dyDescent="0.2">
      <c r="A622" s="4" t="s">
        <v>1211</v>
      </c>
      <c r="B622" s="5" t="s">
        <v>1212</v>
      </c>
      <c r="C622" s="7">
        <v>106908.5</v>
      </c>
      <c r="D622" s="7">
        <v>106908.5</v>
      </c>
      <c r="E622" s="7">
        <v>0</v>
      </c>
      <c r="F622" s="7">
        <v>106908.5</v>
      </c>
      <c r="G622" s="6"/>
    </row>
    <row r="623" spans="1:7" x14ac:dyDescent="0.2">
      <c r="A623" s="4" t="s">
        <v>1213</v>
      </c>
      <c r="B623" s="5" t="s">
        <v>1214</v>
      </c>
      <c r="C623" s="7">
        <v>187846.39999999999</v>
      </c>
      <c r="D623" s="7">
        <v>187846.39999999999</v>
      </c>
      <c r="E623" s="7">
        <v>0</v>
      </c>
      <c r="F623" s="7">
        <v>187846.39999999999</v>
      </c>
      <c r="G623" s="6"/>
    </row>
    <row r="624" spans="1:7" x14ac:dyDescent="0.2">
      <c r="A624" s="4" t="s">
        <v>1215</v>
      </c>
      <c r="B624" s="5" t="s">
        <v>1216</v>
      </c>
      <c r="C624" s="7">
        <v>804388.27</v>
      </c>
      <c r="D624" s="7">
        <v>804388.27</v>
      </c>
      <c r="E624" s="7">
        <v>0</v>
      </c>
      <c r="F624" s="7">
        <v>804388.27</v>
      </c>
      <c r="G624" s="6"/>
    </row>
    <row r="625" spans="1:7" x14ac:dyDescent="0.2">
      <c r="A625" s="4" t="s">
        <v>1217</v>
      </c>
      <c r="B625" s="5" t="s">
        <v>1218</v>
      </c>
      <c r="C625" s="7">
        <v>64770.69</v>
      </c>
      <c r="D625" s="7">
        <v>64770.69</v>
      </c>
      <c r="E625" s="7">
        <v>0</v>
      </c>
      <c r="F625" s="7">
        <v>64770.69</v>
      </c>
      <c r="G625" s="6"/>
    </row>
    <row r="626" spans="1:7" x14ac:dyDescent="0.2">
      <c r="A626" s="4" t="s">
        <v>1219</v>
      </c>
      <c r="B626" s="5" t="s">
        <v>1220</v>
      </c>
      <c r="C626" s="7">
        <v>105281</v>
      </c>
      <c r="D626" s="7">
        <v>0</v>
      </c>
      <c r="E626" s="7">
        <v>105281</v>
      </c>
      <c r="F626" s="7">
        <v>105281</v>
      </c>
      <c r="G626" s="6"/>
    </row>
    <row r="627" spans="1:7" x14ac:dyDescent="0.2">
      <c r="A627" s="4" t="s">
        <v>1221</v>
      </c>
      <c r="B627" s="5" t="s">
        <v>1222</v>
      </c>
      <c r="C627" s="7">
        <v>300000</v>
      </c>
      <c r="D627" s="7">
        <v>300000</v>
      </c>
      <c r="E627" s="7">
        <v>0</v>
      </c>
      <c r="F627" s="7">
        <v>300000</v>
      </c>
      <c r="G627" s="6"/>
    </row>
    <row r="628" spans="1:7" x14ac:dyDescent="0.2">
      <c r="A628" s="4" t="s">
        <v>1223</v>
      </c>
      <c r="B628" s="5" t="s">
        <v>1224</v>
      </c>
      <c r="C628" s="7">
        <v>210000</v>
      </c>
      <c r="D628" s="7">
        <v>0</v>
      </c>
      <c r="E628" s="7">
        <v>210000</v>
      </c>
      <c r="F628" s="7">
        <v>210000</v>
      </c>
      <c r="G628" s="6"/>
    </row>
    <row r="629" spans="1:7" x14ac:dyDescent="0.2">
      <c r="A629" s="4" t="s">
        <v>1225</v>
      </c>
      <c r="B629" s="5" t="s">
        <v>1226</v>
      </c>
      <c r="C629" s="7">
        <v>66222.02</v>
      </c>
      <c r="D629" s="7">
        <v>66222.02</v>
      </c>
      <c r="E629" s="7">
        <v>0</v>
      </c>
      <c r="F629" s="7">
        <v>66222.02</v>
      </c>
      <c r="G629" s="6"/>
    </row>
    <row r="630" spans="1:7" x14ac:dyDescent="0.2">
      <c r="A630" s="4" t="s">
        <v>1227</v>
      </c>
      <c r="B630" s="5" t="s">
        <v>1228</v>
      </c>
      <c r="C630" s="7">
        <v>91473.15</v>
      </c>
      <c r="D630" s="7">
        <v>91473.15</v>
      </c>
      <c r="E630" s="7">
        <v>0</v>
      </c>
      <c r="F630" s="7">
        <v>91473.15</v>
      </c>
      <c r="G630" s="6"/>
    </row>
    <row r="631" spans="1:7" x14ac:dyDescent="0.2">
      <c r="A631" s="4" t="s">
        <v>1229</v>
      </c>
      <c r="B631" s="5" t="s">
        <v>1230</v>
      </c>
      <c r="C631" s="7">
        <v>187096.2</v>
      </c>
      <c r="D631" s="7">
        <v>187096.2</v>
      </c>
      <c r="E631" s="7">
        <v>0</v>
      </c>
      <c r="F631" s="7">
        <v>187096.2</v>
      </c>
      <c r="G631" s="6"/>
    </row>
    <row r="632" spans="1:7" x14ac:dyDescent="0.2">
      <c r="A632" s="4" t="s">
        <v>1231</v>
      </c>
      <c r="B632" s="5" t="s">
        <v>1232</v>
      </c>
      <c r="C632" s="7">
        <v>103903</v>
      </c>
      <c r="D632" s="7">
        <v>97994.08</v>
      </c>
      <c r="E632" s="7">
        <v>5908.92</v>
      </c>
      <c r="F632" s="7">
        <v>103903</v>
      </c>
      <c r="G632" s="6"/>
    </row>
    <row r="633" spans="1:7" x14ac:dyDescent="0.2">
      <c r="A633" s="4" t="s">
        <v>1233</v>
      </c>
      <c r="B633" s="5" t="s">
        <v>1234</v>
      </c>
      <c r="C633" s="7">
        <v>87172.74</v>
      </c>
      <c r="D633" s="7">
        <v>87172.74</v>
      </c>
      <c r="E633" s="7">
        <v>0</v>
      </c>
      <c r="F633" s="7">
        <v>87172.74</v>
      </c>
      <c r="G633" s="6"/>
    </row>
    <row r="634" spans="1:7" x14ac:dyDescent="0.2">
      <c r="A634" s="4" t="s">
        <v>1235</v>
      </c>
      <c r="B634" s="5" t="s">
        <v>1236</v>
      </c>
      <c r="C634" s="7">
        <v>181556.4</v>
      </c>
      <c r="D634" s="7">
        <v>0</v>
      </c>
      <c r="E634" s="7">
        <v>181556.4</v>
      </c>
      <c r="F634" s="7">
        <v>181556.4</v>
      </c>
      <c r="G634" s="6"/>
    </row>
    <row r="635" spans="1:7" x14ac:dyDescent="0.2">
      <c r="A635" s="4" t="s">
        <v>1237</v>
      </c>
      <c r="B635" s="5" t="s">
        <v>1238</v>
      </c>
      <c r="C635" s="7">
        <v>174041.04</v>
      </c>
      <c r="D635" s="7">
        <v>174041.04</v>
      </c>
      <c r="E635" s="7">
        <v>0</v>
      </c>
      <c r="F635" s="7">
        <v>174041.04</v>
      </c>
      <c r="G635" s="6"/>
    </row>
    <row r="636" spans="1:7" x14ac:dyDescent="0.2">
      <c r="A636" s="4" t="s">
        <v>1239</v>
      </c>
      <c r="B636" s="5" t="s">
        <v>1240</v>
      </c>
      <c r="C636" s="7">
        <v>136600.71</v>
      </c>
      <c r="D636" s="7">
        <v>136600.71</v>
      </c>
      <c r="E636" s="7">
        <v>0</v>
      </c>
      <c r="F636" s="7">
        <v>136600.71</v>
      </c>
      <c r="G636" s="6"/>
    </row>
    <row r="637" spans="1:7" x14ac:dyDescent="0.2">
      <c r="A637" s="4" t="s">
        <v>1241</v>
      </c>
      <c r="B637" s="5" t="s">
        <v>1242</v>
      </c>
      <c r="C637" s="7">
        <v>157929.88</v>
      </c>
      <c r="D637" s="7">
        <v>157929.88</v>
      </c>
      <c r="E637" s="7">
        <v>0</v>
      </c>
      <c r="F637" s="7">
        <v>157929.88</v>
      </c>
      <c r="G637" s="6"/>
    </row>
    <row r="638" spans="1:7" x14ac:dyDescent="0.2">
      <c r="A638" s="4" t="s">
        <v>1243</v>
      </c>
      <c r="B638" s="5" t="s">
        <v>1244</v>
      </c>
      <c r="C638" s="7">
        <v>64671.35</v>
      </c>
      <c r="D638" s="7">
        <v>64671.35</v>
      </c>
      <c r="E638" s="7">
        <v>0</v>
      </c>
      <c r="F638" s="7">
        <v>64671.35</v>
      </c>
      <c r="G638" s="6"/>
    </row>
    <row r="639" spans="1:7" x14ac:dyDescent="0.2">
      <c r="A639" s="4" t="s">
        <v>1245</v>
      </c>
      <c r="B639" s="5" t="s">
        <v>1246</v>
      </c>
      <c r="C639" s="7">
        <v>461402.57</v>
      </c>
      <c r="D639" s="7">
        <v>0</v>
      </c>
      <c r="E639" s="7">
        <v>461402.57</v>
      </c>
      <c r="F639" s="7">
        <v>461402.57</v>
      </c>
      <c r="G639" s="6"/>
    </row>
    <row r="640" spans="1:7" x14ac:dyDescent="0.2">
      <c r="A640" s="4" t="s">
        <v>1247</v>
      </c>
      <c r="B640" s="5" t="s">
        <v>1248</v>
      </c>
      <c r="C640" s="7">
        <v>224229.39</v>
      </c>
      <c r="D640" s="7">
        <v>16735.080000000002</v>
      </c>
      <c r="E640" s="7">
        <v>207494.31</v>
      </c>
      <c r="F640" s="7">
        <v>224229.39</v>
      </c>
      <c r="G640" s="6"/>
    </row>
    <row r="641" spans="1:7" x14ac:dyDescent="0.2">
      <c r="A641" s="4" t="s">
        <v>1249</v>
      </c>
      <c r="B641" s="5" t="s">
        <v>1250</v>
      </c>
      <c r="C641" s="7">
        <v>148658.78</v>
      </c>
      <c r="D641" s="7">
        <v>0</v>
      </c>
      <c r="E641" s="7">
        <v>148658.78</v>
      </c>
      <c r="F641" s="7">
        <v>148658.78</v>
      </c>
      <c r="G641" s="6"/>
    </row>
    <row r="642" spans="1:7" x14ac:dyDescent="0.2">
      <c r="A642" s="4" t="s">
        <v>1251</v>
      </c>
      <c r="B642" s="5" t="s">
        <v>1252</v>
      </c>
      <c r="C642" s="7">
        <v>443571.24</v>
      </c>
      <c r="D642" s="7">
        <v>122952.98</v>
      </c>
      <c r="E642" s="7">
        <v>320618.26</v>
      </c>
      <c r="F642" s="7">
        <v>443571.24</v>
      </c>
      <c r="G642" s="6"/>
    </row>
    <row r="643" spans="1:7" x14ac:dyDescent="0.2">
      <c r="A643" s="17" t="s">
        <v>1908</v>
      </c>
      <c r="B643" s="17" t="s">
        <v>1909</v>
      </c>
      <c r="C643" s="21">
        <v>80315.759999999995</v>
      </c>
      <c r="D643" s="21">
        <v>80315.759999999995</v>
      </c>
      <c r="E643" s="21"/>
      <c r="F643" s="21"/>
      <c r="G643" s="21"/>
    </row>
    <row r="644" spans="1:7" x14ac:dyDescent="0.2">
      <c r="A644" s="4" t="s">
        <v>1253</v>
      </c>
      <c r="B644" s="5" t="s">
        <v>1254</v>
      </c>
      <c r="C644" s="7">
        <v>300000</v>
      </c>
      <c r="D644" s="7">
        <v>300000</v>
      </c>
      <c r="E644" s="7">
        <v>0</v>
      </c>
      <c r="F644" s="7">
        <v>300000</v>
      </c>
      <c r="G644" s="6"/>
    </row>
    <row r="645" spans="1:7" x14ac:dyDescent="0.2">
      <c r="A645" s="4" t="s">
        <v>1255</v>
      </c>
      <c r="B645" s="5" t="s">
        <v>1256</v>
      </c>
      <c r="C645" s="7">
        <v>109831.74</v>
      </c>
      <c r="D645" s="7">
        <v>0</v>
      </c>
      <c r="E645" s="7">
        <v>109831.74</v>
      </c>
      <c r="F645" s="7">
        <v>109831.74</v>
      </c>
      <c r="G645" s="6"/>
    </row>
    <row r="646" spans="1:7" x14ac:dyDescent="0.2">
      <c r="A646" s="4" t="s">
        <v>1257</v>
      </c>
      <c r="B646" s="5" t="s">
        <v>1258</v>
      </c>
      <c r="C646" s="7">
        <v>83067.7</v>
      </c>
      <c r="D646" s="7">
        <v>83067.7</v>
      </c>
      <c r="E646" s="7">
        <v>0</v>
      </c>
      <c r="F646" s="7">
        <v>83067.7</v>
      </c>
      <c r="G646" s="6"/>
    </row>
    <row r="647" spans="1:7" x14ac:dyDescent="0.2">
      <c r="A647" s="4" t="s">
        <v>1259</v>
      </c>
      <c r="B647" s="5" t="s">
        <v>1260</v>
      </c>
      <c r="C647" s="7">
        <v>74495</v>
      </c>
      <c r="D647" s="7">
        <v>74495</v>
      </c>
      <c r="E647" s="7">
        <v>0</v>
      </c>
      <c r="F647" s="7">
        <v>74495</v>
      </c>
      <c r="G647" s="6"/>
    </row>
    <row r="648" spans="1:7" x14ac:dyDescent="0.2">
      <c r="A648" s="4" t="s">
        <v>1261</v>
      </c>
      <c r="B648" s="5" t="s">
        <v>1262</v>
      </c>
      <c r="C648" s="7">
        <v>256100.62</v>
      </c>
      <c r="D648" s="7">
        <v>79738.929999999993</v>
      </c>
      <c r="E648" s="7">
        <v>176361.69</v>
      </c>
      <c r="F648" s="7">
        <v>256100.62</v>
      </c>
      <c r="G648" s="6"/>
    </row>
    <row r="649" spans="1:7" x14ac:dyDescent="0.2">
      <c r="A649" s="4" t="s">
        <v>1263</v>
      </c>
      <c r="B649" s="5" t="s">
        <v>1264</v>
      </c>
      <c r="C649" s="7">
        <v>608127.74</v>
      </c>
      <c r="D649" s="7">
        <v>0</v>
      </c>
      <c r="E649" s="7">
        <v>608127.74</v>
      </c>
      <c r="F649" s="7">
        <v>608127.74</v>
      </c>
      <c r="G649" s="6"/>
    </row>
    <row r="650" spans="1:7" x14ac:dyDescent="0.2">
      <c r="A650" s="4" t="s">
        <v>1265</v>
      </c>
      <c r="B650" s="5" t="s">
        <v>1266</v>
      </c>
      <c r="C650" s="7">
        <v>150000</v>
      </c>
      <c r="D650" s="7">
        <v>150000</v>
      </c>
      <c r="E650" s="7">
        <v>0</v>
      </c>
      <c r="F650" s="7">
        <v>150000</v>
      </c>
      <c r="G650" s="6"/>
    </row>
    <row r="651" spans="1:7" x14ac:dyDescent="0.2">
      <c r="A651" s="4" t="s">
        <v>1267</v>
      </c>
      <c r="B651" s="5" t="s">
        <v>1268</v>
      </c>
      <c r="C651" s="7">
        <v>150000</v>
      </c>
      <c r="D651" s="7">
        <v>150000</v>
      </c>
      <c r="E651" s="7">
        <v>0</v>
      </c>
      <c r="F651" s="7">
        <v>150000</v>
      </c>
      <c r="G651" s="6"/>
    </row>
    <row r="652" spans="1:7" x14ac:dyDescent="0.2">
      <c r="A652" s="4" t="s">
        <v>1269</v>
      </c>
      <c r="B652" s="5" t="s">
        <v>1270</v>
      </c>
      <c r="C652" s="7">
        <v>270545.08</v>
      </c>
      <c r="D652" s="7">
        <v>270545.08</v>
      </c>
      <c r="E652" s="7">
        <v>0</v>
      </c>
      <c r="F652" s="7">
        <v>270545.08</v>
      </c>
      <c r="G652" s="6"/>
    </row>
    <row r="653" spans="1:7" x14ac:dyDescent="0.2">
      <c r="A653" s="4" t="s">
        <v>1271</v>
      </c>
      <c r="B653" s="5" t="s">
        <v>1272</v>
      </c>
      <c r="C653" s="7">
        <v>143638.76999999999</v>
      </c>
      <c r="D653" s="7">
        <v>93638.77</v>
      </c>
      <c r="E653" s="7">
        <v>50000</v>
      </c>
      <c r="F653" s="7">
        <v>143638.76999999999</v>
      </c>
      <c r="G653" s="6"/>
    </row>
    <row r="654" spans="1:7" x14ac:dyDescent="0.2">
      <c r="A654" s="4" t="s">
        <v>1273</v>
      </c>
      <c r="B654" s="5" t="s">
        <v>1274</v>
      </c>
      <c r="C654" s="7">
        <v>63357.38</v>
      </c>
      <c r="D654" s="7">
        <v>63357.38</v>
      </c>
      <c r="E654" s="7">
        <v>0</v>
      </c>
      <c r="F654" s="7">
        <v>63357.38</v>
      </c>
      <c r="G654" s="6"/>
    </row>
    <row r="655" spans="1:7" x14ac:dyDescent="0.2">
      <c r="A655" s="4" t="s">
        <v>1275</v>
      </c>
      <c r="B655" s="5" t="s">
        <v>1276</v>
      </c>
      <c r="C655" s="7">
        <v>204715.34</v>
      </c>
      <c r="D655" s="7">
        <v>0</v>
      </c>
      <c r="E655" s="7">
        <v>204715.34</v>
      </c>
      <c r="F655" s="7">
        <v>204715.34</v>
      </c>
      <c r="G655" s="6"/>
    </row>
    <row r="656" spans="1:7" x14ac:dyDescent="0.2">
      <c r="A656" s="4" t="s">
        <v>1277</v>
      </c>
      <c r="B656" s="5" t="s">
        <v>1278</v>
      </c>
      <c r="C656" s="7">
        <v>412375.8</v>
      </c>
      <c r="D656" s="7">
        <v>0</v>
      </c>
      <c r="E656" s="7">
        <v>412375.8</v>
      </c>
      <c r="F656" s="7">
        <v>412375.8</v>
      </c>
      <c r="G656" s="6"/>
    </row>
    <row r="657" spans="1:7" x14ac:dyDescent="0.2">
      <c r="A657" s="4" t="s">
        <v>1279</v>
      </c>
      <c r="B657" s="5" t="s">
        <v>1280</v>
      </c>
      <c r="C657" s="7">
        <v>268402.59000000003</v>
      </c>
      <c r="D657" s="7">
        <v>176319.26</v>
      </c>
      <c r="E657" s="7">
        <v>92083.33</v>
      </c>
      <c r="F657" s="7">
        <v>268402.59000000003</v>
      </c>
      <c r="G657" s="6"/>
    </row>
    <row r="658" spans="1:7" x14ac:dyDescent="0.2">
      <c r="A658" s="4" t="s">
        <v>1281</v>
      </c>
      <c r="B658" s="5" t="s">
        <v>1282</v>
      </c>
      <c r="C658" s="7">
        <v>78510.25</v>
      </c>
      <c r="D658" s="7">
        <v>78510.25</v>
      </c>
      <c r="E658" s="7">
        <v>0</v>
      </c>
      <c r="F658" s="7">
        <v>78510.25</v>
      </c>
      <c r="G658" s="6"/>
    </row>
    <row r="659" spans="1:7" x14ac:dyDescent="0.2">
      <c r="A659" s="4" t="s">
        <v>1283</v>
      </c>
      <c r="B659" s="5" t="s">
        <v>1284</v>
      </c>
      <c r="C659" s="7">
        <v>98852.44</v>
      </c>
      <c r="D659" s="7">
        <v>98852.44</v>
      </c>
      <c r="E659" s="7">
        <v>0</v>
      </c>
      <c r="F659" s="7">
        <v>98852.44</v>
      </c>
      <c r="G659" s="6"/>
    </row>
    <row r="660" spans="1:7" x14ac:dyDescent="0.2">
      <c r="A660" s="4" t="s">
        <v>1285</v>
      </c>
      <c r="B660" s="5" t="s">
        <v>1286</v>
      </c>
      <c r="C660" s="7">
        <v>183426.66</v>
      </c>
      <c r="D660" s="7">
        <v>183426.66</v>
      </c>
      <c r="E660" s="7">
        <v>0</v>
      </c>
      <c r="F660" s="7">
        <v>183426.66</v>
      </c>
      <c r="G660" s="6"/>
    </row>
    <row r="661" spans="1:7" x14ac:dyDescent="0.2">
      <c r="A661" s="4" t="s">
        <v>1287</v>
      </c>
      <c r="B661" s="5" t="s">
        <v>1288</v>
      </c>
      <c r="C661" s="7">
        <v>208589.7</v>
      </c>
      <c r="D661" s="7">
        <v>208589.7</v>
      </c>
      <c r="E661" s="7">
        <v>0</v>
      </c>
      <c r="F661" s="7">
        <v>208589.7</v>
      </c>
      <c r="G661" s="6"/>
    </row>
    <row r="662" spans="1:7" x14ac:dyDescent="0.2">
      <c r="A662" s="4" t="s">
        <v>1289</v>
      </c>
      <c r="B662" s="5" t="s">
        <v>1290</v>
      </c>
      <c r="C662" s="7">
        <v>1571072.6</v>
      </c>
      <c r="D662" s="7">
        <v>0</v>
      </c>
      <c r="E662" s="7">
        <v>1571072.6</v>
      </c>
      <c r="F662" s="7">
        <v>1571072.6</v>
      </c>
      <c r="G662" s="6"/>
    </row>
    <row r="663" spans="1:7" x14ac:dyDescent="0.2">
      <c r="A663" s="4" t="s">
        <v>1291</v>
      </c>
      <c r="B663" s="5" t="s">
        <v>1292</v>
      </c>
      <c r="C663" s="7">
        <v>1275518.25</v>
      </c>
      <c r="D663" s="7">
        <v>0</v>
      </c>
      <c r="E663" s="7">
        <v>1275518.25</v>
      </c>
      <c r="F663" s="7">
        <v>1275518.25</v>
      </c>
      <c r="G663" s="6"/>
    </row>
    <row r="664" spans="1:7" x14ac:dyDescent="0.2">
      <c r="A664" s="4" t="s">
        <v>1293</v>
      </c>
      <c r="B664" s="5" t="s">
        <v>1294</v>
      </c>
      <c r="C664" s="7">
        <v>659486.16</v>
      </c>
      <c r="D664" s="7">
        <v>0</v>
      </c>
      <c r="E664" s="7">
        <v>659486.16</v>
      </c>
      <c r="F664" s="7">
        <v>659486.16</v>
      </c>
      <c r="G664" s="6"/>
    </row>
    <row r="665" spans="1:7" x14ac:dyDescent="0.2">
      <c r="A665" s="4" t="s">
        <v>1295</v>
      </c>
      <c r="B665" s="5" t="s">
        <v>1296</v>
      </c>
      <c r="C665" s="7">
        <v>676989.8</v>
      </c>
      <c r="D665" s="7">
        <v>0</v>
      </c>
      <c r="E665" s="7">
        <v>676989.8</v>
      </c>
      <c r="F665" s="7">
        <v>676989.8</v>
      </c>
      <c r="G665" s="6"/>
    </row>
    <row r="666" spans="1:7" x14ac:dyDescent="0.2">
      <c r="A666" s="4" t="s">
        <v>1297</v>
      </c>
      <c r="B666" s="5" t="s">
        <v>1298</v>
      </c>
      <c r="C666" s="7">
        <v>599478.9</v>
      </c>
      <c r="D666" s="7">
        <v>0</v>
      </c>
      <c r="E666" s="7">
        <v>599478.9</v>
      </c>
      <c r="F666" s="7">
        <v>599478.9</v>
      </c>
      <c r="G666" s="6"/>
    </row>
    <row r="667" spans="1:7" x14ac:dyDescent="0.2">
      <c r="A667" s="4" t="s">
        <v>1299</v>
      </c>
      <c r="B667" s="5" t="s">
        <v>1300</v>
      </c>
      <c r="C667" s="7">
        <v>542385.15</v>
      </c>
      <c r="D667" s="7">
        <v>0</v>
      </c>
      <c r="E667" s="7">
        <v>542385.15</v>
      </c>
      <c r="F667" s="7">
        <v>542385.15</v>
      </c>
      <c r="G667" s="6"/>
    </row>
    <row r="668" spans="1:7" x14ac:dyDescent="0.2">
      <c r="A668" s="4" t="s">
        <v>1301</v>
      </c>
      <c r="B668" s="5" t="s">
        <v>1302</v>
      </c>
      <c r="C668" s="7">
        <v>202523.1</v>
      </c>
      <c r="D668" s="7">
        <v>0</v>
      </c>
      <c r="E668" s="7">
        <v>202523.1</v>
      </c>
      <c r="F668" s="7">
        <v>202523.1</v>
      </c>
      <c r="G668" s="6"/>
    </row>
    <row r="669" spans="1:7" x14ac:dyDescent="0.2">
      <c r="A669" s="4" t="s">
        <v>1303</v>
      </c>
      <c r="B669" s="5" t="s">
        <v>1304</v>
      </c>
      <c r="C669" s="7">
        <v>382737</v>
      </c>
      <c r="D669" s="7">
        <v>0</v>
      </c>
      <c r="E669" s="7">
        <v>382737</v>
      </c>
      <c r="F669" s="7">
        <v>382737</v>
      </c>
      <c r="G669" s="6"/>
    </row>
    <row r="670" spans="1:7" x14ac:dyDescent="0.2">
      <c r="A670" s="4" t="s">
        <v>1305</v>
      </c>
      <c r="B670" s="5" t="s">
        <v>1306</v>
      </c>
      <c r="C670" s="7">
        <v>594419.06999999995</v>
      </c>
      <c r="D670" s="7">
        <v>0</v>
      </c>
      <c r="E670" s="7">
        <v>594419.06999999995</v>
      </c>
      <c r="F670" s="7">
        <v>594419.06999999995</v>
      </c>
      <c r="G670" s="6"/>
    </row>
    <row r="671" spans="1:7" x14ac:dyDescent="0.2">
      <c r="A671" s="4" t="s">
        <v>1307</v>
      </c>
      <c r="B671" s="5" t="s">
        <v>1308</v>
      </c>
      <c r="C671" s="7">
        <v>668300.51</v>
      </c>
      <c r="D671" s="7">
        <v>0</v>
      </c>
      <c r="E671" s="7">
        <v>668300.51</v>
      </c>
      <c r="F671" s="7">
        <v>668300.51</v>
      </c>
      <c r="G671" s="6"/>
    </row>
    <row r="672" spans="1:7" x14ac:dyDescent="0.2">
      <c r="A672" s="4" t="s">
        <v>1309</v>
      </c>
      <c r="B672" s="5" t="s">
        <v>1310</v>
      </c>
      <c r="C672" s="7">
        <v>651973.6</v>
      </c>
      <c r="D672" s="7">
        <v>0</v>
      </c>
      <c r="E672" s="7">
        <v>651973.6</v>
      </c>
      <c r="F672" s="7">
        <v>651973.6</v>
      </c>
      <c r="G672" s="6"/>
    </row>
    <row r="673" spans="1:7" x14ac:dyDescent="0.2">
      <c r="A673" s="4" t="s">
        <v>1311</v>
      </c>
      <c r="B673" s="5" t="s">
        <v>1312</v>
      </c>
      <c r="C673" s="7">
        <v>113296.83</v>
      </c>
      <c r="D673" s="7">
        <v>45151.72</v>
      </c>
      <c r="E673" s="7">
        <v>68145.11</v>
      </c>
      <c r="F673" s="7">
        <v>113296.83</v>
      </c>
      <c r="G673" s="6"/>
    </row>
    <row r="674" spans="1:7" x14ac:dyDescent="0.2">
      <c r="A674" s="4" t="s">
        <v>1313</v>
      </c>
      <c r="B674" s="5" t="s">
        <v>1314</v>
      </c>
      <c r="C674" s="7">
        <v>300000</v>
      </c>
      <c r="D674" s="7">
        <v>300000</v>
      </c>
      <c r="E674" s="7">
        <v>0</v>
      </c>
      <c r="F674" s="7">
        <v>300000</v>
      </c>
      <c r="G674" s="6"/>
    </row>
    <row r="675" spans="1:7" x14ac:dyDescent="0.2">
      <c r="A675" s="4" t="s">
        <v>1315</v>
      </c>
      <c r="B675" s="5" t="s">
        <v>1316</v>
      </c>
      <c r="C675" s="7">
        <v>710526.21</v>
      </c>
      <c r="D675" s="7">
        <v>0</v>
      </c>
      <c r="E675" s="7">
        <v>710526.21</v>
      </c>
      <c r="F675" s="7">
        <v>710526.21</v>
      </c>
      <c r="G675" s="6"/>
    </row>
    <row r="676" spans="1:7" x14ac:dyDescent="0.2">
      <c r="A676" s="4" t="s">
        <v>1317</v>
      </c>
      <c r="B676" s="5" t="s">
        <v>1318</v>
      </c>
      <c r="C676" s="7">
        <v>160005.71</v>
      </c>
      <c r="D676" s="7">
        <v>10005.709999999999</v>
      </c>
      <c r="E676" s="7">
        <v>150000</v>
      </c>
      <c r="F676" s="7">
        <v>160005.71</v>
      </c>
      <c r="G676" s="6"/>
    </row>
    <row r="677" spans="1:7" x14ac:dyDescent="0.2">
      <c r="A677" s="4" t="s">
        <v>1319</v>
      </c>
      <c r="B677" s="5" t="s">
        <v>1320</v>
      </c>
      <c r="C677" s="7">
        <v>62126.45</v>
      </c>
      <c r="D677" s="7">
        <v>62126.45</v>
      </c>
      <c r="E677" s="7">
        <v>0</v>
      </c>
      <c r="F677" s="7">
        <v>62126.45</v>
      </c>
      <c r="G677" s="6"/>
    </row>
    <row r="678" spans="1:7" x14ac:dyDescent="0.2">
      <c r="A678" s="4" t="s">
        <v>1321</v>
      </c>
      <c r="B678" s="5" t="s">
        <v>1322</v>
      </c>
      <c r="C678" s="7">
        <v>147996.29</v>
      </c>
      <c r="D678" s="7">
        <v>147996.29</v>
      </c>
      <c r="E678" s="7">
        <v>0</v>
      </c>
      <c r="F678" s="7">
        <v>147996.29</v>
      </c>
      <c r="G678" s="6"/>
    </row>
    <row r="679" spans="1:7" x14ac:dyDescent="0.2">
      <c r="A679" s="4" t="s">
        <v>1323</v>
      </c>
      <c r="B679" s="5" t="s">
        <v>1324</v>
      </c>
      <c r="C679" s="7">
        <v>386376.42</v>
      </c>
      <c r="D679" s="7">
        <v>386376.42</v>
      </c>
      <c r="E679" s="7">
        <v>0</v>
      </c>
      <c r="F679" s="7">
        <v>386376.42</v>
      </c>
      <c r="G679" s="6"/>
    </row>
    <row r="680" spans="1:7" x14ac:dyDescent="0.2">
      <c r="A680" s="4" t="s">
        <v>1325</v>
      </c>
      <c r="B680" s="5" t="s">
        <v>1326</v>
      </c>
      <c r="C680" s="7">
        <v>78566.36</v>
      </c>
      <c r="D680" s="7">
        <v>78566.36</v>
      </c>
      <c r="E680" s="7">
        <v>0</v>
      </c>
      <c r="F680" s="7">
        <v>78566.36</v>
      </c>
      <c r="G680" s="6"/>
    </row>
    <row r="681" spans="1:7" x14ac:dyDescent="0.2">
      <c r="A681" s="4" t="s">
        <v>1327</v>
      </c>
      <c r="B681" s="5" t="s">
        <v>1328</v>
      </c>
      <c r="C681" s="7">
        <v>135907</v>
      </c>
      <c r="D681" s="7">
        <v>135907</v>
      </c>
      <c r="E681" s="7">
        <v>0</v>
      </c>
      <c r="F681" s="7">
        <v>135907</v>
      </c>
      <c r="G681" s="6"/>
    </row>
    <row r="682" spans="1:7" x14ac:dyDescent="0.2">
      <c r="A682" s="4" t="s">
        <v>1329</v>
      </c>
      <c r="B682" s="5" t="s">
        <v>1330</v>
      </c>
      <c r="C682" s="7">
        <v>113506.6</v>
      </c>
      <c r="D682" s="7">
        <v>113506.6</v>
      </c>
      <c r="E682" s="7">
        <v>0</v>
      </c>
      <c r="F682" s="7">
        <v>113506.6</v>
      </c>
      <c r="G682" s="6"/>
    </row>
    <row r="683" spans="1:7" x14ac:dyDescent="0.2">
      <c r="A683" s="4" t="s">
        <v>1331</v>
      </c>
      <c r="B683" s="5" t="s">
        <v>1332</v>
      </c>
      <c r="C683" s="7">
        <v>106801.88</v>
      </c>
      <c r="D683" s="7">
        <v>106801.88</v>
      </c>
      <c r="E683" s="7">
        <v>0</v>
      </c>
      <c r="F683" s="7">
        <v>106801.88</v>
      </c>
      <c r="G683" s="6"/>
    </row>
    <row r="684" spans="1:7" x14ac:dyDescent="0.2">
      <c r="A684" s="4" t="s">
        <v>1333</v>
      </c>
      <c r="B684" s="5" t="s">
        <v>1334</v>
      </c>
      <c r="C684" s="7">
        <v>973616.87</v>
      </c>
      <c r="D684" s="7">
        <v>0</v>
      </c>
      <c r="E684" s="7">
        <v>973616.87</v>
      </c>
      <c r="F684" s="7">
        <v>973616.87</v>
      </c>
      <c r="G684" s="6"/>
    </row>
    <row r="685" spans="1:7" x14ac:dyDescent="0.2">
      <c r="A685" s="4" t="s">
        <v>1335</v>
      </c>
      <c r="B685" s="5" t="s">
        <v>1336</v>
      </c>
      <c r="C685" s="7">
        <v>120004.69</v>
      </c>
      <c r="D685" s="7">
        <v>120004.69</v>
      </c>
      <c r="E685" s="7">
        <v>0</v>
      </c>
      <c r="F685" s="7">
        <v>120004.69</v>
      </c>
      <c r="G685" s="6"/>
    </row>
    <row r="686" spans="1:7" x14ac:dyDescent="0.2">
      <c r="A686" s="4" t="s">
        <v>1337</v>
      </c>
      <c r="B686" s="5" t="s">
        <v>1338</v>
      </c>
      <c r="C686" s="7">
        <v>104373.14</v>
      </c>
      <c r="D686" s="7">
        <v>104373.14</v>
      </c>
      <c r="E686" s="7">
        <v>0</v>
      </c>
      <c r="F686" s="7">
        <v>104373.14</v>
      </c>
      <c r="G686" s="6"/>
    </row>
    <row r="687" spans="1:7" x14ac:dyDescent="0.2">
      <c r="A687" s="4" t="s">
        <v>1339</v>
      </c>
      <c r="B687" s="5" t="s">
        <v>1340</v>
      </c>
      <c r="C687" s="7">
        <v>138129.29999999999</v>
      </c>
      <c r="D687" s="7">
        <v>138129.29999999999</v>
      </c>
      <c r="E687" s="7">
        <v>0</v>
      </c>
      <c r="F687" s="7">
        <v>138129.29999999999</v>
      </c>
      <c r="G687" s="6"/>
    </row>
    <row r="688" spans="1:7" x14ac:dyDescent="0.2">
      <c r="A688" s="4" t="s">
        <v>1341</v>
      </c>
      <c r="B688" s="5" t="s">
        <v>1342</v>
      </c>
      <c r="C688" s="7">
        <v>120000</v>
      </c>
      <c r="D688" s="7">
        <v>0</v>
      </c>
      <c r="E688" s="7">
        <v>120000</v>
      </c>
      <c r="F688" s="7">
        <v>120000</v>
      </c>
      <c r="G688" s="6"/>
    </row>
    <row r="689" spans="1:7" x14ac:dyDescent="0.2">
      <c r="A689" s="4" t="s">
        <v>1343</v>
      </c>
      <c r="B689" s="5" t="s">
        <v>1344</v>
      </c>
      <c r="C689" s="7">
        <v>2321452.08</v>
      </c>
      <c r="D689" s="7">
        <v>0</v>
      </c>
      <c r="E689" s="7">
        <v>2321452.08</v>
      </c>
      <c r="F689" s="7">
        <v>2321452.08</v>
      </c>
      <c r="G689" s="6"/>
    </row>
    <row r="690" spans="1:7" x14ac:dyDescent="0.2">
      <c r="A690" s="4" t="s">
        <v>1345</v>
      </c>
      <c r="B690" s="5" t="s">
        <v>1346</v>
      </c>
      <c r="C690" s="7">
        <v>1027450.12</v>
      </c>
      <c r="D690" s="7">
        <v>1027450.12</v>
      </c>
      <c r="E690" s="7">
        <v>0</v>
      </c>
      <c r="F690" s="7">
        <v>1027450.12</v>
      </c>
      <c r="G690" s="6"/>
    </row>
    <row r="691" spans="1:7" x14ac:dyDescent="0.2">
      <c r="A691" s="4" t="s">
        <v>1347</v>
      </c>
      <c r="B691" s="5" t="s">
        <v>1348</v>
      </c>
      <c r="C691" s="7">
        <v>111717.38</v>
      </c>
      <c r="D691" s="7">
        <v>111717.38</v>
      </c>
      <c r="E691" s="7">
        <v>0</v>
      </c>
      <c r="F691" s="7">
        <v>111717.38</v>
      </c>
      <c r="G691" s="6"/>
    </row>
    <row r="692" spans="1:7" x14ac:dyDescent="0.2">
      <c r="A692" s="4" t="s">
        <v>1349</v>
      </c>
      <c r="B692" s="5" t="s">
        <v>1350</v>
      </c>
      <c r="C692" s="7">
        <v>60748.33</v>
      </c>
      <c r="D692" s="7">
        <v>60748.33</v>
      </c>
      <c r="E692" s="7">
        <v>0</v>
      </c>
      <c r="F692" s="7">
        <v>60748.33</v>
      </c>
      <c r="G692" s="6"/>
    </row>
    <row r="693" spans="1:7" x14ac:dyDescent="0.2">
      <c r="A693" s="4" t="s">
        <v>1351</v>
      </c>
      <c r="B693" s="5" t="s">
        <v>1352</v>
      </c>
      <c r="C693" s="7">
        <v>378492.71</v>
      </c>
      <c r="D693" s="7">
        <v>0</v>
      </c>
      <c r="E693" s="7">
        <v>378492.71</v>
      </c>
      <c r="F693" s="7">
        <v>378492.71</v>
      </c>
      <c r="G693" s="6"/>
    </row>
    <row r="694" spans="1:7" x14ac:dyDescent="0.2">
      <c r="A694" s="4" t="s">
        <v>1353</v>
      </c>
      <c r="B694" s="5" t="s">
        <v>1354</v>
      </c>
      <c r="C694" s="7">
        <v>1332230.8999999999</v>
      </c>
      <c r="D694" s="7">
        <v>0</v>
      </c>
      <c r="E694" s="7">
        <v>1332230.8999999999</v>
      </c>
      <c r="F694" s="7">
        <v>1332230.8999999999</v>
      </c>
      <c r="G694" s="6"/>
    </row>
    <row r="695" spans="1:7" x14ac:dyDescent="0.2">
      <c r="A695" s="4" t="s">
        <v>1355</v>
      </c>
      <c r="B695" s="5" t="s">
        <v>1356</v>
      </c>
      <c r="C695" s="7">
        <v>136490.98000000001</v>
      </c>
      <c r="D695" s="7">
        <v>136490.98000000001</v>
      </c>
      <c r="E695" s="7">
        <v>0</v>
      </c>
      <c r="F695" s="7">
        <v>136490.98000000001</v>
      </c>
      <c r="G695" s="6"/>
    </row>
    <row r="696" spans="1:7" x14ac:dyDescent="0.2">
      <c r="A696" s="4" t="s">
        <v>1357</v>
      </c>
      <c r="B696" s="5" t="s">
        <v>1358</v>
      </c>
      <c r="C696" s="7">
        <v>150342.22</v>
      </c>
      <c r="D696" s="7">
        <v>0</v>
      </c>
      <c r="E696" s="7">
        <v>150342.22</v>
      </c>
      <c r="F696" s="7">
        <v>150342.22</v>
      </c>
      <c r="G696" s="6"/>
    </row>
    <row r="697" spans="1:7" x14ac:dyDescent="0.2">
      <c r="A697" s="4" t="s">
        <v>1359</v>
      </c>
      <c r="B697" s="5" t="s">
        <v>1360</v>
      </c>
      <c r="C697" s="7">
        <v>371188.14</v>
      </c>
      <c r="D697" s="7">
        <v>341188.14</v>
      </c>
      <c r="E697" s="7">
        <v>30000</v>
      </c>
      <c r="F697" s="7">
        <v>371188.14</v>
      </c>
      <c r="G697" s="6"/>
    </row>
    <row r="698" spans="1:7" x14ac:dyDescent="0.2">
      <c r="A698" s="4" t="s">
        <v>1361</v>
      </c>
      <c r="B698" s="5" t="s">
        <v>1362</v>
      </c>
      <c r="C698" s="7">
        <v>300000</v>
      </c>
      <c r="D698" s="7">
        <v>300000</v>
      </c>
      <c r="E698" s="7">
        <v>0</v>
      </c>
      <c r="F698" s="7">
        <v>300000</v>
      </c>
      <c r="G698" s="6"/>
    </row>
    <row r="699" spans="1:7" x14ac:dyDescent="0.2">
      <c r="A699" s="4" t="s">
        <v>1363</v>
      </c>
      <c r="B699" s="5" t="s">
        <v>1364</v>
      </c>
      <c r="C699" s="7">
        <v>300000</v>
      </c>
      <c r="D699" s="7">
        <v>300000</v>
      </c>
      <c r="E699" s="7">
        <v>0</v>
      </c>
      <c r="F699" s="7">
        <v>300000</v>
      </c>
      <c r="G699" s="6"/>
    </row>
    <row r="700" spans="1:7" x14ac:dyDescent="0.2">
      <c r="A700" s="4" t="s">
        <v>1365</v>
      </c>
      <c r="B700" s="5" t="s">
        <v>1366</v>
      </c>
      <c r="C700" s="7">
        <v>117666.46</v>
      </c>
      <c r="D700" s="7">
        <v>109666.46</v>
      </c>
      <c r="E700" s="7">
        <v>8000</v>
      </c>
      <c r="F700" s="7">
        <v>117666.46</v>
      </c>
      <c r="G700" s="6"/>
    </row>
    <row r="701" spans="1:7" x14ac:dyDescent="0.2">
      <c r="A701" s="4" t="s">
        <v>1367</v>
      </c>
      <c r="B701" s="5" t="s">
        <v>1368</v>
      </c>
      <c r="C701" s="7">
        <v>204555</v>
      </c>
      <c r="D701" s="7">
        <v>204555</v>
      </c>
      <c r="E701" s="7">
        <v>0</v>
      </c>
      <c r="F701" s="7">
        <v>204555</v>
      </c>
      <c r="G701" s="6"/>
    </row>
    <row r="702" spans="1:7" x14ac:dyDescent="0.2">
      <c r="A702" s="4" t="s">
        <v>1369</v>
      </c>
      <c r="B702" s="5" t="s">
        <v>1370</v>
      </c>
      <c r="C702" s="7">
        <v>105979.46</v>
      </c>
      <c r="D702" s="7">
        <v>105979.46</v>
      </c>
      <c r="E702" s="7">
        <v>0</v>
      </c>
      <c r="F702" s="7">
        <v>105979.46</v>
      </c>
      <c r="G702" s="6"/>
    </row>
    <row r="703" spans="1:7" x14ac:dyDescent="0.2">
      <c r="A703" s="4" t="s">
        <v>1371</v>
      </c>
      <c r="B703" s="5" t="s">
        <v>1372</v>
      </c>
      <c r="C703" s="7">
        <v>173975.45</v>
      </c>
      <c r="D703" s="7">
        <v>141236.59</v>
      </c>
      <c r="E703" s="7">
        <v>32738.86</v>
      </c>
      <c r="F703" s="7">
        <v>173975.45</v>
      </c>
      <c r="G703" s="6"/>
    </row>
    <row r="704" spans="1:7" x14ac:dyDescent="0.2">
      <c r="A704" s="4" t="s">
        <v>1373</v>
      </c>
      <c r="B704" s="5" t="s">
        <v>1374</v>
      </c>
      <c r="C704" s="7">
        <v>450574.65</v>
      </c>
      <c r="D704" s="7">
        <v>420222.81</v>
      </c>
      <c r="E704" s="7">
        <v>30351.84</v>
      </c>
      <c r="F704" s="7">
        <v>450574.65</v>
      </c>
      <c r="G704" s="6"/>
    </row>
    <row r="705" spans="1:7" x14ac:dyDescent="0.2">
      <c r="A705" s="4" t="s">
        <v>1375</v>
      </c>
      <c r="B705" s="5" t="s">
        <v>1376</v>
      </c>
      <c r="C705" s="7">
        <v>315386.15000000002</v>
      </c>
      <c r="D705" s="7">
        <v>315386.15000000002</v>
      </c>
      <c r="E705" s="7">
        <v>0</v>
      </c>
      <c r="F705" s="7">
        <v>315386.15000000002</v>
      </c>
      <c r="G705" s="6"/>
    </row>
    <row r="706" spans="1:7" x14ac:dyDescent="0.2">
      <c r="A706" s="4" t="s">
        <v>1377</v>
      </c>
      <c r="B706" s="5" t="s">
        <v>1378</v>
      </c>
      <c r="C706" s="7">
        <v>347983.5</v>
      </c>
      <c r="D706" s="7">
        <v>0</v>
      </c>
      <c r="E706" s="7">
        <v>347983.5</v>
      </c>
      <c r="F706" s="7">
        <v>347983.5</v>
      </c>
      <c r="G706" s="6"/>
    </row>
    <row r="707" spans="1:7" x14ac:dyDescent="0.2">
      <c r="A707" s="4" t="s">
        <v>1379</v>
      </c>
      <c r="B707" s="5" t="s">
        <v>1380</v>
      </c>
      <c r="C707" s="7">
        <v>60552</v>
      </c>
      <c r="D707" s="7">
        <v>60552</v>
      </c>
      <c r="E707" s="7">
        <v>0</v>
      </c>
      <c r="F707" s="7">
        <v>60552</v>
      </c>
      <c r="G707" s="6"/>
    </row>
    <row r="708" spans="1:7" x14ac:dyDescent="0.2">
      <c r="A708" s="4" t="s">
        <v>1381</v>
      </c>
      <c r="B708" s="5" t="s">
        <v>1382</v>
      </c>
      <c r="C708" s="7">
        <v>90597.55</v>
      </c>
      <c r="D708" s="7">
        <v>80000</v>
      </c>
      <c r="E708" s="7">
        <v>10597.55</v>
      </c>
      <c r="F708" s="7">
        <v>90597.55</v>
      </c>
      <c r="G708" s="6"/>
    </row>
    <row r="709" spans="1:7" x14ac:dyDescent="0.2">
      <c r="A709" s="4" t="s">
        <v>1383</v>
      </c>
      <c r="B709" s="5" t="s">
        <v>1384</v>
      </c>
      <c r="C709" s="7">
        <v>2391460</v>
      </c>
      <c r="D709" s="7">
        <v>0</v>
      </c>
      <c r="E709" s="7">
        <v>2391460</v>
      </c>
      <c r="F709" s="7">
        <v>2391460</v>
      </c>
      <c r="G709" s="6"/>
    </row>
    <row r="710" spans="1:7" x14ac:dyDescent="0.2">
      <c r="A710" s="4" t="s">
        <v>1385</v>
      </c>
      <c r="B710" s="5" t="s">
        <v>1386</v>
      </c>
      <c r="C710" s="7">
        <v>788076.29</v>
      </c>
      <c r="D710" s="7">
        <v>0</v>
      </c>
      <c r="E710" s="7">
        <v>788076.29</v>
      </c>
      <c r="F710" s="7">
        <v>788076.29</v>
      </c>
      <c r="G710" s="6"/>
    </row>
    <row r="711" spans="1:7" x14ac:dyDescent="0.2">
      <c r="A711" s="4" t="s">
        <v>1387</v>
      </c>
      <c r="B711" s="5" t="s">
        <v>1388</v>
      </c>
      <c r="C711" s="7">
        <v>101990.36</v>
      </c>
      <c r="D711" s="7">
        <v>101990.36</v>
      </c>
      <c r="E711" s="7">
        <v>0</v>
      </c>
      <c r="F711" s="7">
        <v>101990.36</v>
      </c>
      <c r="G711" s="6"/>
    </row>
    <row r="712" spans="1:7" x14ac:dyDescent="0.2">
      <c r="A712" s="4" t="s">
        <v>1389</v>
      </c>
      <c r="B712" s="5" t="s">
        <v>1390</v>
      </c>
      <c r="C712" s="7">
        <v>893350.74</v>
      </c>
      <c r="D712" s="7">
        <v>672233.1</v>
      </c>
      <c r="E712" s="7">
        <v>221117.64</v>
      </c>
      <c r="F712" s="7">
        <v>893350.74</v>
      </c>
      <c r="G712" s="6"/>
    </row>
    <row r="713" spans="1:7" x14ac:dyDescent="0.2">
      <c r="A713" s="4" t="s">
        <v>1391</v>
      </c>
      <c r="B713" s="5" t="s">
        <v>1392</v>
      </c>
      <c r="C713" s="7">
        <v>493099.42</v>
      </c>
      <c r="D713" s="7">
        <v>0</v>
      </c>
      <c r="E713" s="7">
        <v>493099.42</v>
      </c>
      <c r="F713" s="7">
        <v>493099.42</v>
      </c>
      <c r="G713" s="6"/>
    </row>
    <row r="714" spans="1:7" x14ac:dyDescent="0.2">
      <c r="A714" s="4" t="s">
        <v>1393</v>
      </c>
      <c r="B714" s="5" t="s">
        <v>1394</v>
      </c>
      <c r="C714" s="7">
        <v>90202.48</v>
      </c>
      <c r="D714" s="7">
        <v>90202.48</v>
      </c>
      <c r="E714" s="7">
        <v>0</v>
      </c>
      <c r="F714" s="7">
        <v>90202.48</v>
      </c>
      <c r="G714" s="6"/>
    </row>
    <row r="715" spans="1:7" x14ac:dyDescent="0.2">
      <c r="A715" s="4" t="s">
        <v>1395</v>
      </c>
      <c r="B715" s="5" t="s">
        <v>1396</v>
      </c>
      <c r="C715" s="7">
        <v>200290</v>
      </c>
      <c r="D715" s="7">
        <v>200290</v>
      </c>
      <c r="E715" s="7">
        <v>0</v>
      </c>
      <c r="F715" s="7">
        <v>200290</v>
      </c>
      <c r="G715" s="6"/>
    </row>
    <row r="716" spans="1:7" x14ac:dyDescent="0.2">
      <c r="A716" s="4" t="s">
        <v>1397</v>
      </c>
      <c r="B716" s="5" t="s">
        <v>1398</v>
      </c>
      <c r="C716" s="7">
        <v>319788.7</v>
      </c>
      <c r="D716" s="7">
        <v>305788.7</v>
      </c>
      <c r="E716" s="7">
        <v>14000</v>
      </c>
      <c r="F716" s="7">
        <v>319788.7</v>
      </c>
      <c r="G716" s="6"/>
    </row>
    <row r="717" spans="1:7" x14ac:dyDescent="0.2">
      <c r="A717" s="4" t="s">
        <v>1399</v>
      </c>
      <c r="B717" s="5" t="s">
        <v>1400</v>
      </c>
      <c r="C717" s="7">
        <v>89998.25</v>
      </c>
      <c r="D717" s="7">
        <v>89998.25</v>
      </c>
      <c r="E717" s="7">
        <v>0</v>
      </c>
      <c r="F717" s="7">
        <v>89998.25</v>
      </c>
      <c r="G717" s="6"/>
    </row>
    <row r="718" spans="1:7" x14ac:dyDescent="0.2">
      <c r="A718" s="4" t="s">
        <v>1401</v>
      </c>
      <c r="B718" s="5" t="s">
        <v>1402</v>
      </c>
      <c r="C718" s="7">
        <v>69691.53</v>
      </c>
      <c r="D718" s="7">
        <v>65500</v>
      </c>
      <c r="E718" s="7">
        <v>4191.53</v>
      </c>
      <c r="F718" s="7">
        <v>69691.53</v>
      </c>
      <c r="G718" s="6"/>
    </row>
    <row r="719" spans="1:7" x14ac:dyDescent="0.2">
      <c r="A719" s="4" t="s">
        <v>1403</v>
      </c>
      <c r="B719" s="5" t="s">
        <v>1404</v>
      </c>
      <c r="C719" s="7">
        <v>299600</v>
      </c>
      <c r="D719" s="7">
        <v>299600</v>
      </c>
      <c r="E719" s="7">
        <v>0</v>
      </c>
      <c r="F719" s="7">
        <v>299600</v>
      </c>
      <c r="G719" s="6"/>
    </row>
    <row r="720" spans="1:7" x14ac:dyDescent="0.2">
      <c r="A720" s="4" t="s">
        <v>1405</v>
      </c>
      <c r="B720" s="5" t="s">
        <v>1406</v>
      </c>
      <c r="C720" s="7">
        <v>161650</v>
      </c>
      <c r="D720" s="7">
        <v>161650</v>
      </c>
      <c r="E720" s="7">
        <v>0</v>
      </c>
      <c r="F720" s="7">
        <v>161650</v>
      </c>
      <c r="G720" s="6"/>
    </row>
    <row r="721" spans="1:7" x14ac:dyDescent="0.2">
      <c r="A721" s="4" t="s">
        <v>1407</v>
      </c>
      <c r="B721" s="5" t="s">
        <v>1408</v>
      </c>
      <c r="C721" s="7">
        <v>278919.34999999998</v>
      </c>
      <c r="D721" s="7">
        <v>278919.34999999998</v>
      </c>
      <c r="E721" s="7">
        <v>0</v>
      </c>
      <c r="F721" s="7">
        <v>278919.34999999998</v>
      </c>
      <c r="G721" s="6"/>
    </row>
    <row r="722" spans="1:7" x14ac:dyDescent="0.2">
      <c r="A722" s="4" t="s">
        <v>1409</v>
      </c>
      <c r="B722" s="5" t="s">
        <v>1410</v>
      </c>
      <c r="C722" s="7">
        <v>695760.63</v>
      </c>
      <c r="D722" s="7">
        <v>0</v>
      </c>
      <c r="E722" s="7">
        <v>695760.63</v>
      </c>
      <c r="F722" s="7">
        <v>695760.63</v>
      </c>
      <c r="G722" s="6"/>
    </row>
    <row r="723" spans="1:7" x14ac:dyDescent="0.2">
      <c r="A723" s="4" t="s">
        <v>1411</v>
      </c>
      <c r="B723" s="5" t="s">
        <v>1412</v>
      </c>
      <c r="C723" s="7">
        <v>79591.72</v>
      </c>
      <c r="D723" s="7">
        <v>79591.72</v>
      </c>
      <c r="E723" s="7">
        <v>0</v>
      </c>
      <c r="F723" s="7">
        <v>79591.72</v>
      </c>
      <c r="G723" s="6"/>
    </row>
    <row r="724" spans="1:7" x14ac:dyDescent="0.2">
      <c r="A724" s="4" t="s">
        <v>1413</v>
      </c>
      <c r="B724" s="5" t="s">
        <v>1414</v>
      </c>
      <c r="C724" s="7">
        <v>599770.80000000005</v>
      </c>
      <c r="D724" s="7">
        <v>0</v>
      </c>
      <c r="E724" s="7">
        <v>599770.80000000005</v>
      </c>
      <c r="F724" s="7">
        <v>599770.80000000005</v>
      </c>
      <c r="G724" s="6"/>
    </row>
    <row r="725" spans="1:7" x14ac:dyDescent="0.2">
      <c r="A725" s="17" t="s">
        <v>1910</v>
      </c>
      <c r="B725" s="17" t="s">
        <v>1911</v>
      </c>
      <c r="C725" s="23">
        <f>D725+E725</f>
        <v>2350039.39</v>
      </c>
      <c r="D725" s="23">
        <f>2286744+59295.39</f>
        <v>2346039.39</v>
      </c>
      <c r="E725" s="23">
        <v>4000</v>
      </c>
      <c r="F725" s="23"/>
      <c r="G725" s="23"/>
    </row>
    <row r="726" spans="1:7" x14ac:dyDescent="0.2">
      <c r="A726" s="4" t="s">
        <v>1415</v>
      </c>
      <c r="B726" s="5" t="s">
        <v>1416</v>
      </c>
      <c r="C726" s="7">
        <v>155933.88</v>
      </c>
      <c r="D726" s="7">
        <v>0</v>
      </c>
      <c r="E726" s="7">
        <v>155933.88</v>
      </c>
      <c r="F726" s="7">
        <v>155933.88</v>
      </c>
      <c r="G726" s="6"/>
    </row>
    <row r="727" spans="1:7" x14ac:dyDescent="0.2">
      <c r="A727" s="4" t="s">
        <v>1417</v>
      </c>
      <c r="B727" s="5" t="s">
        <v>1418</v>
      </c>
      <c r="C727" s="7">
        <v>297612</v>
      </c>
      <c r="D727" s="7">
        <v>297612</v>
      </c>
      <c r="E727" s="7">
        <v>0</v>
      </c>
      <c r="F727" s="7">
        <v>297612</v>
      </c>
      <c r="G727" s="6"/>
    </row>
    <row r="728" spans="1:7" x14ac:dyDescent="0.2">
      <c r="A728" s="4" t="s">
        <v>1419</v>
      </c>
      <c r="B728" s="5" t="s">
        <v>1420</v>
      </c>
      <c r="C728" s="7">
        <v>596675</v>
      </c>
      <c r="D728" s="7">
        <v>0</v>
      </c>
      <c r="E728" s="7">
        <v>596675</v>
      </c>
      <c r="F728" s="7">
        <v>596675</v>
      </c>
      <c r="G728" s="6"/>
    </row>
    <row r="729" spans="1:7" x14ac:dyDescent="0.2">
      <c r="A729" s="4" t="s">
        <v>1421</v>
      </c>
      <c r="B729" s="5" t="s">
        <v>1422</v>
      </c>
      <c r="C729" s="7">
        <v>597948.44999999995</v>
      </c>
      <c r="D729" s="7">
        <v>0</v>
      </c>
      <c r="E729" s="7">
        <v>597948.44999999995</v>
      </c>
      <c r="F729" s="7">
        <v>597948.44999999995</v>
      </c>
      <c r="G729" s="6"/>
    </row>
    <row r="730" spans="1:7" x14ac:dyDescent="0.2">
      <c r="A730" s="4" t="s">
        <v>1423</v>
      </c>
      <c r="B730" s="5" t="s">
        <v>1424</v>
      </c>
      <c r="C730" s="7">
        <v>176677.73</v>
      </c>
      <c r="D730" s="7">
        <v>176677.73</v>
      </c>
      <c r="E730" s="7">
        <v>0</v>
      </c>
      <c r="F730" s="7">
        <v>176677.73</v>
      </c>
      <c r="G730" s="6"/>
    </row>
    <row r="731" spans="1:7" x14ac:dyDescent="0.2">
      <c r="A731" s="4" t="s">
        <v>1425</v>
      </c>
      <c r="B731" s="5" t="s">
        <v>1426</v>
      </c>
      <c r="C731" s="7">
        <v>156557.60999999999</v>
      </c>
      <c r="D731" s="7">
        <v>0</v>
      </c>
      <c r="E731" s="7">
        <v>156557.60999999999</v>
      </c>
      <c r="F731" s="7">
        <v>156557.60999999999</v>
      </c>
      <c r="G731" s="6"/>
    </row>
    <row r="732" spans="1:7" x14ac:dyDescent="0.2">
      <c r="A732" s="4" t="s">
        <v>1427</v>
      </c>
      <c r="B732" s="5" t="s">
        <v>1428</v>
      </c>
      <c r="C732" s="7">
        <v>185023.53</v>
      </c>
      <c r="D732" s="7">
        <v>185023.53</v>
      </c>
      <c r="E732" s="7">
        <v>0</v>
      </c>
      <c r="F732" s="7">
        <v>185023.53</v>
      </c>
      <c r="G732" s="6"/>
    </row>
    <row r="733" spans="1:7" x14ac:dyDescent="0.2">
      <c r="A733" s="4" t="s">
        <v>1429</v>
      </c>
      <c r="B733" s="5" t="s">
        <v>1430</v>
      </c>
      <c r="C733" s="7">
        <v>5035304.2</v>
      </c>
      <c r="D733" s="7">
        <v>2069015</v>
      </c>
      <c r="E733" s="7">
        <v>2966289.2</v>
      </c>
      <c r="F733" s="7">
        <v>5035304.2</v>
      </c>
      <c r="G733" s="6"/>
    </row>
    <row r="734" spans="1:7" x14ac:dyDescent="0.2">
      <c r="A734" s="4" t="s">
        <v>1431</v>
      </c>
      <c r="B734" s="5" t="s">
        <v>1432</v>
      </c>
      <c r="C734" s="7">
        <v>765429.39</v>
      </c>
      <c r="D734" s="7">
        <v>509339.11</v>
      </c>
      <c r="E734" s="7">
        <v>256090.28</v>
      </c>
      <c r="F734" s="7">
        <v>765429.39</v>
      </c>
      <c r="G734" s="6"/>
    </row>
    <row r="735" spans="1:7" x14ac:dyDescent="0.2">
      <c r="A735" s="4" t="s">
        <v>1433</v>
      </c>
      <c r="B735" s="5" t="s">
        <v>1434</v>
      </c>
      <c r="C735" s="7">
        <v>152854.57</v>
      </c>
      <c r="D735" s="7">
        <v>31604.57</v>
      </c>
      <c r="E735" s="7">
        <v>121250</v>
      </c>
      <c r="F735" s="7">
        <v>152854.57</v>
      </c>
      <c r="G735" s="6"/>
    </row>
    <row r="736" spans="1:7" x14ac:dyDescent="0.2">
      <c r="A736" s="4" t="s">
        <v>1435</v>
      </c>
      <c r="B736" s="5" t="s">
        <v>1436</v>
      </c>
      <c r="C736" s="7">
        <v>210397.64</v>
      </c>
      <c r="D736" s="7">
        <v>0</v>
      </c>
      <c r="E736" s="7">
        <v>210397.64</v>
      </c>
      <c r="F736" s="7">
        <v>210397.64</v>
      </c>
      <c r="G736" s="6"/>
    </row>
    <row r="737" spans="1:7" x14ac:dyDescent="0.2">
      <c r="A737" s="4" t="s">
        <v>1437</v>
      </c>
      <c r="B737" s="5" t="s">
        <v>1438</v>
      </c>
      <c r="C737" s="7">
        <v>269505.2</v>
      </c>
      <c r="D737" s="7">
        <v>150406.29</v>
      </c>
      <c r="E737" s="7">
        <v>119098.91</v>
      </c>
      <c r="F737" s="7">
        <v>269505.2</v>
      </c>
      <c r="G737" s="6"/>
    </row>
    <row r="738" spans="1:7" x14ac:dyDescent="0.2">
      <c r="A738" s="4" t="s">
        <v>1439</v>
      </c>
      <c r="B738" s="5" t="s">
        <v>1440</v>
      </c>
      <c r="C738" s="7">
        <v>292484.14</v>
      </c>
      <c r="D738" s="7">
        <v>264295.5</v>
      </c>
      <c r="E738" s="7">
        <v>28188.639999999999</v>
      </c>
      <c r="F738" s="7">
        <v>292484.14</v>
      </c>
      <c r="G738" s="6"/>
    </row>
    <row r="739" spans="1:7" x14ac:dyDescent="0.2">
      <c r="A739" s="4" t="s">
        <v>1441</v>
      </c>
      <c r="B739" s="5" t="s">
        <v>1442</v>
      </c>
      <c r="C739" s="7">
        <v>116188.14</v>
      </c>
      <c r="D739" s="7">
        <v>91188.14</v>
      </c>
      <c r="E739" s="7">
        <v>25000</v>
      </c>
      <c r="F739" s="7">
        <v>116188.14</v>
      </c>
      <c r="G739" s="6"/>
    </row>
    <row r="740" spans="1:7" x14ac:dyDescent="0.2">
      <c r="A740" s="4" t="s">
        <v>1443</v>
      </c>
      <c r="B740" s="5" t="s">
        <v>1444</v>
      </c>
      <c r="C740" s="7">
        <v>242843.86</v>
      </c>
      <c r="D740" s="7">
        <v>242843.86</v>
      </c>
      <c r="E740" s="7">
        <v>0</v>
      </c>
      <c r="F740" s="7">
        <v>242843.86</v>
      </c>
      <c r="G740" s="6"/>
    </row>
    <row r="741" spans="1:7" x14ac:dyDescent="0.2">
      <c r="A741" s="4" t="s">
        <v>1445</v>
      </c>
      <c r="B741" s="5" t="s">
        <v>1446</v>
      </c>
      <c r="C741" s="7">
        <v>210562</v>
      </c>
      <c r="D741" s="7">
        <v>0</v>
      </c>
      <c r="E741" s="7">
        <v>210562</v>
      </c>
      <c r="F741" s="7">
        <v>210562</v>
      </c>
      <c r="G741" s="6"/>
    </row>
    <row r="742" spans="1:7" x14ac:dyDescent="0.2">
      <c r="A742" s="4" t="s">
        <v>1447</v>
      </c>
      <c r="B742" s="5" t="s">
        <v>1448</v>
      </c>
      <c r="C742" s="7">
        <v>64076.86</v>
      </c>
      <c r="D742" s="7">
        <v>64076.86</v>
      </c>
      <c r="E742" s="7">
        <v>0</v>
      </c>
      <c r="F742" s="7">
        <v>64076.86</v>
      </c>
      <c r="G742" s="6"/>
    </row>
    <row r="743" spans="1:7" x14ac:dyDescent="0.2">
      <c r="A743" s="4" t="s">
        <v>1449</v>
      </c>
      <c r="B743" s="5" t="s">
        <v>1450</v>
      </c>
      <c r="C743" s="7">
        <v>142876.23000000001</v>
      </c>
      <c r="D743" s="7">
        <v>134890.94</v>
      </c>
      <c r="E743" s="7">
        <v>7985.29</v>
      </c>
      <c r="F743" s="7">
        <v>142876.23000000001</v>
      </c>
      <c r="G743" s="6"/>
    </row>
    <row r="744" spans="1:7" x14ac:dyDescent="0.2">
      <c r="A744" s="4" t="s">
        <v>1451</v>
      </c>
      <c r="B744" s="5" t="s">
        <v>1452</v>
      </c>
      <c r="C744" s="7">
        <v>145840.1</v>
      </c>
      <c r="D744" s="7">
        <v>145840.1</v>
      </c>
      <c r="E744" s="7">
        <v>0</v>
      </c>
      <c r="F744" s="7">
        <v>145840.1</v>
      </c>
      <c r="G744" s="6"/>
    </row>
    <row r="745" spans="1:7" x14ac:dyDescent="0.2">
      <c r="A745" s="4" t="s">
        <v>1453</v>
      </c>
      <c r="B745" s="5" t="s">
        <v>1454</v>
      </c>
      <c r="C745" s="7">
        <v>203845</v>
      </c>
      <c r="D745" s="7">
        <v>203845</v>
      </c>
      <c r="E745" s="7">
        <v>0</v>
      </c>
      <c r="F745" s="7">
        <v>203845</v>
      </c>
      <c r="G745" s="6"/>
    </row>
    <row r="746" spans="1:7" x14ac:dyDescent="0.2">
      <c r="A746" s="4" t="s">
        <v>1455</v>
      </c>
      <c r="B746" s="5" t="s">
        <v>1456</v>
      </c>
      <c r="C746" s="7">
        <v>1304057.8500000001</v>
      </c>
      <c r="D746" s="7">
        <v>0</v>
      </c>
      <c r="E746" s="7">
        <v>1304057.8500000001</v>
      </c>
      <c r="F746" s="7">
        <v>1304057.8500000001</v>
      </c>
      <c r="G746" s="6"/>
    </row>
    <row r="747" spans="1:7" x14ac:dyDescent="0.2">
      <c r="A747" s="4" t="s">
        <v>1457</v>
      </c>
      <c r="B747" s="5" t="s">
        <v>1458</v>
      </c>
      <c r="C747" s="7">
        <v>106198.24</v>
      </c>
      <c r="D747" s="7">
        <v>106198.24</v>
      </c>
      <c r="E747" s="7">
        <v>0</v>
      </c>
      <c r="F747" s="7">
        <v>106198.24</v>
      </c>
      <c r="G747" s="6"/>
    </row>
    <row r="748" spans="1:7" x14ac:dyDescent="0.2">
      <c r="A748" s="4" t="s">
        <v>1459</v>
      </c>
      <c r="B748" s="5" t="s">
        <v>1460</v>
      </c>
      <c r="C748" s="7">
        <v>83000</v>
      </c>
      <c r="D748" s="7">
        <v>83000</v>
      </c>
      <c r="E748" s="7">
        <v>0</v>
      </c>
      <c r="F748" s="7">
        <v>83000</v>
      </c>
      <c r="G748" s="6"/>
    </row>
    <row r="749" spans="1:7" x14ac:dyDescent="0.2">
      <c r="A749" s="4" t="s">
        <v>1461</v>
      </c>
      <c r="B749" s="5" t="s">
        <v>1462</v>
      </c>
      <c r="C749" s="7">
        <v>195562.51</v>
      </c>
      <c r="D749" s="7">
        <v>85562.51</v>
      </c>
      <c r="E749" s="7">
        <v>110000</v>
      </c>
      <c r="F749" s="7">
        <v>195562.51</v>
      </c>
      <c r="G749" s="6"/>
    </row>
    <row r="750" spans="1:7" x14ac:dyDescent="0.2">
      <c r="A750" s="4" t="s">
        <v>1463</v>
      </c>
      <c r="B750" s="5" t="s">
        <v>1464</v>
      </c>
      <c r="C750" s="7">
        <v>160883</v>
      </c>
      <c r="D750" s="7">
        <v>0</v>
      </c>
      <c r="E750" s="7">
        <v>160883</v>
      </c>
      <c r="F750" s="7">
        <v>160883</v>
      </c>
      <c r="G750" s="6"/>
    </row>
    <row r="751" spans="1:7" x14ac:dyDescent="0.2">
      <c r="A751" s="19" t="s">
        <v>1886</v>
      </c>
      <c r="B751" s="20" t="s">
        <v>1887</v>
      </c>
      <c r="C751" s="24">
        <v>60000</v>
      </c>
      <c r="D751" s="24">
        <v>60000</v>
      </c>
      <c r="E751" s="6"/>
      <c r="F751" s="6"/>
      <c r="G751" s="6"/>
    </row>
    <row r="752" spans="1:7" x14ac:dyDescent="0.2">
      <c r="A752" s="4" t="s">
        <v>1465</v>
      </c>
      <c r="B752" s="5" t="s">
        <v>1466</v>
      </c>
      <c r="C752" s="7">
        <v>592380.9</v>
      </c>
      <c r="D752" s="7">
        <v>0</v>
      </c>
      <c r="E752" s="7">
        <v>592380.9</v>
      </c>
      <c r="F752" s="7">
        <v>592380.9</v>
      </c>
      <c r="G752" s="6"/>
    </row>
    <row r="753" spans="1:7" x14ac:dyDescent="0.2">
      <c r="A753" s="4" t="s">
        <v>1467</v>
      </c>
      <c r="B753" s="5" t="s">
        <v>1468</v>
      </c>
      <c r="C753" s="7">
        <v>787167.8</v>
      </c>
      <c r="D753" s="7">
        <v>730497.23</v>
      </c>
      <c r="E753" s="7">
        <v>56670.57</v>
      </c>
      <c r="F753" s="7">
        <v>787167.8</v>
      </c>
      <c r="G753" s="6"/>
    </row>
    <row r="754" spans="1:7" x14ac:dyDescent="0.2">
      <c r="A754" s="4" t="s">
        <v>1469</v>
      </c>
      <c r="B754" s="5" t="s">
        <v>1470</v>
      </c>
      <c r="C754" s="7">
        <v>89146.8</v>
      </c>
      <c r="D754" s="7">
        <v>61994.39</v>
      </c>
      <c r="E754" s="7">
        <v>27152.41</v>
      </c>
      <c r="F754" s="7">
        <v>89146.8</v>
      </c>
      <c r="G754" s="6"/>
    </row>
    <row r="755" spans="1:7" x14ac:dyDescent="0.2">
      <c r="A755" s="4" t="s">
        <v>1471</v>
      </c>
      <c r="B755" s="5" t="s">
        <v>1472</v>
      </c>
      <c r="C755" s="7">
        <v>237648.79</v>
      </c>
      <c r="D755" s="7">
        <v>237648.79</v>
      </c>
      <c r="E755" s="7">
        <v>0</v>
      </c>
      <c r="F755" s="7">
        <v>237648.79</v>
      </c>
      <c r="G755" s="6"/>
    </row>
    <row r="756" spans="1:7" x14ac:dyDescent="0.2">
      <c r="A756" s="4" t="s">
        <v>1473</v>
      </c>
      <c r="B756" s="5" t="s">
        <v>1474</v>
      </c>
      <c r="C756" s="7">
        <v>278297.46000000002</v>
      </c>
      <c r="D756" s="7">
        <v>278297.46000000002</v>
      </c>
      <c r="E756" s="7">
        <v>0</v>
      </c>
      <c r="F756" s="7">
        <v>278297.46000000002</v>
      </c>
      <c r="G756" s="6"/>
    </row>
    <row r="757" spans="1:7" x14ac:dyDescent="0.2">
      <c r="A757" s="4" t="s">
        <v>1475</v>
      </c>
      <c r="B757" s="5" t="s">
        <v>1476</v>
      </c>
      <c r="C757" s="7">
        <v>109024.67</v>
      </c>
      <c r="D757" s="7">
        <v>109024.67</v>
      </c>
      <c r="E757" s="7">
        <v>0</v>
      </c>
      <c r="F757" s="7">
        <v>109024.67</v>
      </c>
      <c r="G757" s="6"/>
    </row>
    <row r="758" spans="1:7" x14ac:dyDescent="0.2">
      <c r="A758" s="4" t="s">
        <v>1477</v>
      </c>
      <c r="B758" s="5" t="s">
        <v>1478</v>
      </c>
      <c r="C758" s="7">
        <v>117174.98</v>
      </c>
      <c r="D758" s="7">
        <v>0</v>
      </c>
      <c r="E758" s="7">
        <v>117174.98</v>
      </c>
      <c r="F758" s="7">
        <v>117174.98</v>
      </c>
      <c r="G758" s="6"/>
    </row>
    <row r="759" spans="1:7" x14ac:dyDescent="0.2">
      <c r="A759" s="4" t="s">
        <v>1479</v>
      </c>
      <c r="B759" s="5" t="s">
        <v>1480</v>
      </c>
      <c r="C759" s="7">
        <v>70366.92</v>
      </c>
      <c r="D759" s="7">
        <v>70366.92</v>
      </c>
      <c r="E759" s="7">
        <v>0</v>
      </c>
      <c r="F759" s="7">
        <v>70366.92</v>
      </c>
      <c r="G759" s="6"/>
    </row>
    <row r="760" spans="1:7" x14ac:dyDescent="0.2">
      <c r="A760" s="4" t="s">
        <v>1481</v>
      </c>
      <c r="B760" s="5" t="s">
        <v>1482</v>
      </c>
      <c r="C760" s="7">
        <v>107111.87</v>
      </c>
      <c r="D760" s="7">
        <v>107111.87</v>
      </c>
      <c r="E760" s="7">
        <v>0</v>
      </c>
      <c r="F760" s="7">
        <v>107111.87</v>
      </c>
      <c r="G760" s="6"/>
    </row>
    <row r="761" spans="1:7" x14ac:dyDescent="0.2">
      <c r="A761" s="4" t="s">
        <v>1483</v>
      </c>
      <c r="B761" s="5" t="s">
        <v>1484</v>
      </c>
      <c r="C761" s="7">
        <v>164238.35</v>
      </c>
      <c r="D761" s="7">
        <v>124271.89</v>
      </c>
      <c r="E761" s="7">
        <v>39966.46</v>
      </c>
      <c r="F761" s="7">
        <v>164238.35</v>
      </c>
      <c r="G761" s="6"/>
    </row>
    <row r="762" spans="1:7" x14ac:dyDescent="0.2">
      <c r="A762" s="4" t="s">
        <v>1485</v>
      </c>
      <c r="B762" s="5" t="s">
        <v>1486</v>
      </c>
      <c r="C762" s="7">
        <v>145000</v>
      </c>
      <c r="D762" s="7">
        <v>120000</v>
      </c>
      <c r="E762" s="7">
        <v>25000</v>
      </c>
      <c r="F762" s="7">
        <v>145000</v>
      </c>
      <c r="G762" s="6"/>
    </row>
    <row r="763" spans="1:7" x14ac:dyDescent="0.2">
      <c r="A763" s="4" t="s">
        <v>1487</v>
      </c>
      <c r="B763" s="5" t="s">
        <v>1488</v>
      </c>
      <c r="C763" s="7">
        <v>101130.25</v>
      </c>
      <c r="D763" s="7">
        <v>93367.39</v>
      </c>
      <c r="E763" s="7">
        <v>7762.86</v>
      </c>
      <c r="F763" s="7">
        <v>101130.25</v>
      </c>
      <c r="G763" s="6"/>
    </row>
    <row r="764" spans="1:7" x14ac:dyDescent="0.2">
      <c r="A764" s="4" t="s">
        <v>1489</v>
      </c>
      <c r="B764" s="5" t="s">
        <v>1490</v>
      </c>
      <c r="C764" s="7">
        <v>87086.23</v>
      </c>
      <c r="D764" s="7">
        <v>87086.23</v>
      </c>
      <c r="E764" s="7">
        <v>0</v>
      </c>
      <c r="F764" s="7">
        <v>87086.23</v>
      </c>
      <c r="G764" s="6"/>
    </row>
    <row r="765" spans="1:7" x14ac:dyDescent="0.2">
      <c r="A765" s="4" t="s">
        <v>1491</v>
      </c>
      <c r="B765" s="5" t="s">
        <v>1492</v>
      </c>
      <c r="C765" s="7">
        <v>95351.06</v>
      </c>
      <c r="D765" s="7">
        <v>95351.06</v>
      </c>
      <c r="E765" s="7">
        <v>0</v>
      </c>
      <c r="F765" s="7">
        <v>95351.06</v>
      </c>
      <c r="G765" s="6"/>
    </row>
    <row r="766" spans="1:7" x14ac:dyDescent="0.2">
      <c r="A766" s="4" t="s">
        <v>1493</v>
      </c>
      <c r="B766" s="5" t="s">
        <v>1494</v>
      </c>
      <c r="C766" s="7">
        <v>225453.89</v>
      </c>
      <c r="D766" s="7">
        <v>225453.89</v>
      </c>
      <c r="E766" s="7">
        <v>0</v>
      </c>
      <c r="F766" s="7">
        <v>225453.89</v>
      </c>
      <c r="G766" s="6"/>
    </row>
    <row r="767" spans="1:7" x14ac:dyDescent="0.2">
      <c r="A767" s="4" t="s">
        <v>1495</v>
      </c>
      <c r="B767" s="5" t="s">
        <v>1496</v>
      </c>
      <c r="C767" s="7">
        <v>101577.98</v>
      </c>
      <c r="D767" s="7">
        <v>78577.98</v>
      </c>
      <c r="E767" s="7">
        <v>23000</v>
      </c>
      <c r="F767" s="7">
        <v>101577.98</v>
      </c>
      <c r="G767" s="6"/>
    </row>
    <row r="768" spans="1:7" x14ac:dyDescent="0.2">
      <c r="A768" s="4" t="s">
        <v>1497</v>
      </c>
      <c r="B768" s="5" t="s">
        <v>1498</v>
      </c>
      <c r="C768" s="7">
        <v>398926.65</v>
      </c>
      <c r="D768" s="7">
        <v>0</v>
      </c>
      <c r="E768" s="7">
        <v>398926.65</v>
      </c>
      <c r="F768" s="7">
        <v>398926.65</v>
      </c>
      <c r="G768" s="6"/>
    </row>
    <row r="769" spans="1:7" x14ac:dyDescent="0.2">
      <c r="A769" s="4" t="s">
        <v>1499</v>
      </c>
      <c r="B769" s="5" t="s">
        <v>1500</v>
      </c>
      <c r="C769" s="7">
        <v>248093</v>
      </c>
      <c r="D769" s="7">
        <v>248093</v>
      </c>
      <c r="E769" s="7">
        <v>0</v>
      </c>
      <c r="F769" s="7">
        <v>248093</v>
      </c>
      <c r="G769" s="6"/>
    </row>
    <row r="770" spans="1:7" x14ac:dyDescent="0.2">
      <c r="A770" s="4" t="s">
        <v>1501</v>
      </c>
      <c r="B770" s="5" t="s">
        <v>1502</v>
      </c>
      <c r="C770" s="7">
        <v>236646.3</v>
      </c>
      <c r="D770" s="7">
        <v>236646.3</v>
      </c>
      <c r="E770" s="7">
        <v>0</v>
      </c>
      <c r="F770" s="7">
        <v>236646.3</v>
      </c>
      <c r="G770" s="6"/>
    </row>
    <row r="771" spans="1:7" x14ac:dyDescent="0.2">
      <c r="A771" s="4" t="s">
        <v>1503</v>
      </c>
      <c r="B771" s="5" t="s">
        <v>1504</v>
      </c>
      <c r="C771" s="7">
        <v>69156.83</v>
      </c>
      <c r="D771" s="7">
        <v>69156.83</v>
      </c>
      <c r="E771" s="7">
        <v>0</v>
      </c>
      <c r="F771" s="7">
        <v>69156.83</v>
      </c>
      <c r="G771" s="6"/>
    </row>
    <row r="772" spans="1:7" x14ac:dyDescent="0.2">
      <c r="A772" s="4" t="s">
        <v>1505</v>
      </c>
      <c r="B772" s="5" t="s">
        <v>1506</v>
      </c>
      <c r="C772" s="7">
        <v>215998.57</v>
      </c>
      <c r="D772" s="7">
        <v>215998.57</v>
      </c>
      <c r="E772" s="7">
        <v>0</v>
      </c>
      <c r="F772" s="7">
        <v>215998.57</v>
      </c>
      <c r="G772" s="6"/>
    </row>
    <row r="773" spans="1:7" x14ac:dyDescent="0.2">
      <c r="A773" s="4" t="s">
        <v>1507</v>
      </c>
      <c r="B773" s="5" t="s">
        <v>1508</v>
      </c>
      <c r="C773" s="7">
        <v>275812.61</v>
      </c>
      <c r="D773" s="7">
        <v>275012.61</v>
      </c>
      <c r="E773" s="7">
        <v>800</v>
      </c>
      <c r="F773" s="7">
        <v>275812.61</v>
      </c>
      <c r="G773" s="6"/>
    </row>
    <row r="774" spans="1:7" x14ac:dyDescent="0.2">
      <c r="A774" s="4" t="s">
        <v>1509</v>
      </c>
      <c r="B774" s="5" t="s">
        <v>1510</v>
      </c>
      <c r="C774" s="7">
        <v>1136539.8</v>
      </c>
      <c r="D774" s="7">
        <v>60000</v>
      </c>
      <c r="E774" s="7">
        <v>1076539.8</v>
      </c>
      <c r="F774" s="7">
        <v>1136539.8</v>
      </c>
      <c r="G774" s="6"/>
    </row>
    <row r="775" spans="1:7" x14ac:dyDescent="0.2">
      <c r="A775" s="4" t="s">
        <v>1511</v>
      </c>
      <c r="B775" s="5" t="s">
        <v>1512</v>
      </c>
      <c r="C775" s="7">
        <v>281149.21999999997</v>
      </c>
      <c r="D775" s="7">
        <v>93176.52</v>
      </c>
      <c r="E775" s="7">
        <v>187972.7</v>
      </c>
      <c r="F775" s="7">
        <v>281149.21999999997</v>
      </c>
      <c r="G775" s="6"/>
    </row>
    <row r="776" spans="1:7" x14ac:dyDescent="0.2">
      <c r="A776" s="4" t="s">
        <v>1513</v>
      </c>
      <c r="B776" s="5" t="s">
        <v>1514</v>
      </c>
      <c r="C776" s="7">
        <v>1700000</v>
      </c>
      <c r="D776" s="7">
        <v>1700000</v>
      </c>
      <c r="E776" s="7">
        <v>0</v>
      </c>
      <c r="F776" s="7">
        <v>1700000</v>
      </c>
      <c r="G776" s="6"/>
    </row>
    <row r="777" spans="1:7" x14ac:dyDescent="0.2">
      <c r="A777" s="4" t="s">
        <v>1515</v>
      </c>
      <c r="B777" s="5" t="s">
        <v>1516</v>
      </c>
      <c r="C777" s="7">
        <v>182631.79</v>
      </c>
      <c r="D777" s="7">
        <v>94737.03</v>
      </c>
      <c r="E777" s="7">
        <v>87894.76</v>
      </c>
      <c r="F777" s="7">
        <v>182631.79</v>
      </c>
      <c r="G777" s="6"/>
    </row>
    <row r="778" spans="1:7" x14ac:dyDescent="0.2">
      <c r="A778" s="4" t="s">
        <v>1517</v>
      </c>
      <c r="B778" s="5" t="s">
        <v>1518</v>
      </c>
      <c r="C778" s="7">
        <v>81039.649999999994</v>
      </c>
      <c r="D778" s="7">
        <v>81039.649999999994</v>
      </c>
      <c r="E778" s="7">
        <v>0</v>
      </c>
      <c r="F778" s="7">
        <v>81039.649999999994</v>
      </c>
      <c r="G778" s="6"/>
    </row>
    <row r="779" spans="1:7" x14ac:dyDescent="0.2">
      <c r="A779" s="4" t="s">
        <v>1519</v>
      </c>
      <c r="B779" s="5" t="s">
        <v>1520</v>
      </c>
      <c r="C779" s="7">
        <v>240651.63</v>
      </c>
      <c r="D779" s="7">
        <v>226651.63</v>
      </c>
      <c r="E779" s="7">
        <v>14000</v>
      </c>
      <c r="F779" s="7">
        <v>240651.63</v>
      </c>
      <c r="G779" s="6"/>
    </row>
    <row r="780" spans="1:7" x14ac:dyDescent="0.2">
      <c r="A780" s="4" t="s">
        <v>1521</v>
      </c>
      <c r="B780" s="5" t="s">
        <v>1522</v>
      </c>
      <c r="C780" s="7">
        <v>180697.91</v>
      </c>
      <c r="D780" s="7">
        <v>179733.53</v>
      </c>
      <c r="E780" s="7">
        <v>964.38</v>
      </c>
      <c r="F780" s="7">
        <v>180697.91</v>
      </c>
      <c r="G780" s="6"/>
    </row>
    <row r="781" spans="1:7" x14ac:dyDescent="0.2">
      <c r="A781" s="4" t="s">
        <v>1523</v>
      </c>
      <c r="B781" s="5" t="s">
        <v>1524</v>
      </c>
      <c r="C781" s="7">
        <v>329991.49</v>
      </c>
      <c r="D781" s="7">
        <v>254291.49</v>
      </c>
      <c r="E781" s="7">
        <v>75700</v>
      </c>
      <c r="F781" s="7">
        <v>329991.49</v>
      </c>
      <c r="G781" s="6"/>
    </row>
    <row r="782" spans="1:7" x14ac:dyDescent="0.2">
      <c r="A782" s="4" t="s">
        <v>1525</v>
      </c>
      <c r="B782" s="5" t="s">
        <v>1526</v>
      </c>
      <c r="C782" s="7">
        <v>373025.07</v>
      </c>
      <c r="D782" s="7">
        <v>373025.07</v>
      </c>
      <c r="E782" s="7">
        <v>0</v>
      </c>
      <c r="F782" s="7">
        <v>373025.07</v>
      </c>
      <c r="G782" s="6"/>
    </row>
    <row r="783" spans="1:7" x14ac:dyDescent="0.2">
      <c r="A783" s="4" t="s">
        <v>1527</v>
      </c>
      <c r="B783" s="5" t="s">
        <v>1528</v>
      </c>
      <c r="C783" s="7">
        <v>400000</v>
      </c>
      <c r="D783" s="7">
        <v>400000</v>
      </c>
      <c r="E783" s="7">
        <v>0</v>
      </c>
      <c r="F783" s="7">
        <v>400000</v>
      </c>
      <c r="G783" s="6"/>
    </row>
    <row r="784" spans="1:7" x14ac:dyDescent="0.2">
      <c r="A784" s="4" t="s">
        <v>1529</v>
      </c>
      <c r="B784" s="5" t="s">
        <v>1530</v>
      </c>
      <c r="C784" s="7">
        <v>101679.1</v>
      </c>
      <c r="D784" s="7">
        <v>101679.1</v>
      </c>
      <c r="E784" s="7">
        <v>0</v>
      </c>
      <c r="F784" s="7">
        <v>101679.1</v>
      </c>
      <c r="G784" s="6"/>
    </row>
    <row r="785" spans="1:7" x14ac:dyDescent="0.2">
      <c r="A785" s="4" t="s">
        <v>1531</v>
      </c>
      <c r="B785" s="5" t="s">
        <v>1532</v>
      </c>
      <c r="C785" s="7">
        <v>116840.52</v>
      </c>
      <c r="D785" s="7">
        <v>116840.52</v>
      </c>
      <c r="E785" s="7">
        <v>0</v>
      </c>
      <c r="F785" s="7">
        <v>116840.52</v>
      </c>
      <c r="G785" s="6"/>
    </row>
    <row r="786" spans="1:7" x14ac:dyDescent="0.2">
      <c r="A786" s="4" t="s">
        <v>1533</v>
      </c>
      <c r="B786" s="5" t="s">
        <v>1534</v>
      </c>
      <c r="C786" s="7">
        <v>728862.9</v>
      </c>
      <c r="D786" s="7">
        <v>0</v>
      </c>
      <c r="E786" s="7">
        <v>728862.9</v>
      </c>
      <c r="F786" s="7">
        <v>728862.9</v>
      </c>
      <c r="G786" s="6"/>
    </row>
    <row r="787" spans="1:7" x14ac:dyDescent="0.2">
      <c r="A787" s="4" t="s">
        <v>1535</v>
      </c>
      <c r="B787" s="5" t="s">
        <v>1536</v>
      </c>
      <c r="C787" s="7">
        <v>124910.6</v>
      </c>
      <c r="D787" s="7">
        <v>124910.6</v>
      </c>
      <c r="E787" s="7">
        <v>0</v>
      </c>
      <c r="F787" s="7">
        <v>124910.6</v>
      </c>
      <c r="G787" s="6"/>
    </row>
    <row r="788" spans="1:7" x14ac:dyDescent="0.2">
      <c r="A788" s="4" t="s">
        <v>1537</v>
      </c>
      <c r="B788" s="5" t="s">
        <v>1538</v>
      </c>
      <c r="C788" s="7">
        <v>291600</v>
      </c>
      <c r="D788" s="7">
        <v>291600</v>
      </c>
      <c r="E788" s="7">
        <v>0</v>
      </c>
      <c r="F788" s="7">
        <v>291600</v>
      </c>
      <c r="G788" s="6"/>
    </row>
    <row r="789" spans="1:7" x14ac:dyDescent="0.2">
      <c r="A789" s="4" t="s">
        <v>1539</v>
      </c>
      <c r="B789" s="5" t="s">
        <v>1540</v>
      </c>
      <c r="C789" s="7">
        <v>60771.25</v>
      </c>
      <c r="D789" s="7">
        <v>60771.25</v>
      </c>
      <c r="E789" s="7">
        <v>0</v>
      </c>
      <c r="F789" s="7">
        <v>60771.25</v>
      </c>
      <c r="G789" s="6"/>
    </row>
    <row r="790" spans="1:7" x14ac:dyDescent="0.2">
      <c r="A790" s="4" t="s">
        <v>1541</v>
      </c>
      <c r="B790" s="5" t="s">
        <v>1542</v>
      </c>
      <c r="C790" s="7">
        <v>96701.9</v>
      </c>
      <c r="D790" s="7">
        <v>96701.9</v>
      </c>
      <c r="E790" s="7">
        <v>0</v>
      </c>
      <c r="F790" s="7">
        <v>96701.9</v>
      </c>
      <c r="G790" s="6"/>
    </row>
    <row r="791" spans="1:7" x14ac:dyDescent="0.2">
      <c r="A791" s="4" t="s">
        <v>1543</v>
      </c>
      <c r="B791" s="5" t="s">
        <v>1544</v>
      </c>
      <c r="C791" s="7">
        <v>117255</v>
      </c>
      <c r="D791" s="7">
        <v>0</v>
      </c>
      <c r="E791" s="7">
        <v>117255</v>
      </c>
      <c r="F791" s="7">
        <v>117255</v>
      </c>
      <c r="G791" s="6"/>
    </row>
    <row r="792" spans="1:7" x14ac:dyDescent="0.2">
      <c r="A792" s="4" t="s">
        <v>1545</v>
      </c>
      <c r="B792" s="5" t="s">
        <v>1546</v>
      </c>
      <c r="C792" s="7">
        <v>180795.22</v>
      </c>
      <c r="D792" s="7">
        <v>180795.22</v>
      </c>
      <c r="E792" s="7">
        <v>0</v>
      </c>
      <c r="F792" s="7">
        <v>180795.22</v>
      </c>
      <c r="G792" s="6"/>
    </row>
    <row r="793" spans="1:7" x14ac:dyDescent="0.2">
      <c r="A793" s="4" t="s">
        <v>1547</v>
      </c>
      <c r="B793" s="5" t="s">
        <v>1548</v>
      </c>
      <c r="C793" s="7">
        <v>106230.92</v>
      </c>
      <c r="D793" s="7">
        <v>80000</v>
      </c>
      <c r="E793" s="7">
        <v>26230.92</v>
      </c>
      <c r="F793" s="7">
        <v>106230.92</v>
      </c>
      <c r="G793" s="6"/>
    </row>
    <row r="794" spans="1:7" x14ac:dyDescent="0.2">
      <c r="A794" s="4" t="s">
        <v>1549</v>
      </c>
      <c r="B794" s="5" t="s">
        <v>1550</v>
      </c>
      <c r="C794" s="7">
        <v>120935.11</v>
      </c>
      <c r="D794" s="7">
        <v>120935.11</v>
      </c>
      <c r="E794" s="7">
        <v>0</v>
      </c>
      <c r="F794" s="7">
        <v>120935.11</v>
      </c>
      <c r="G794" s="6"/>
    </row>
    <row r="795" spans="1:7" x14ac:dyDescent="0.2">
      <c r="A795" s="4" t="s">
        <v>1551</v>
      </c>
      <c r="B795" s="5" t="s">
        <v>1552</v>
      </c>
      <c r="C795" s="7">
        <v>674271.65</v>
      </c>
      <c r="D795" s="7">
        <v>674271.65</v>
      </c>
      <c r="E795" s="7">
        <v>0</v>
      </c>
      <c r="F795" s="7">
        <v>674271.65</v>
      </c>
      <c r="G795" s="6"/>
    </row>
    <row r="796" spans="1:7" x14ac:dyDescent="0.2">
      <c r="A796" s="4" t="s">
        <v>1553</v>
      </c>
      <c r="B796" s="5" t="s">
        <v>1554</v>
      </c>
      <c r="C796" s="7">
        <v>231303.29</v>
      </c>
      <c r="D796" s="7">
        <v>231303.29</v>
      </c>
      <c r="E796" s="7">
        <v>0</v>
      </c>
      <c r="F796" s="7">
        <v>231303.29</v>
      </c>
      <c r="G796" s="6"/>
    </row>
    <row r="797" spans="1:7" x14ac:dyDescent="0.2">
      <c r="A797" s="4" t="s">
        <v>1555</v>
      </c>
      <c r="B797" s="5" t="s">
        <v>1556</v>
      </c>
      <c r="C797" s="7">
        <v>516707.7</v>
      </c>
      <c r="D797" s="7">
        <v>466707.7</v>
      </c>
      <c r="E797" s="7">
        <v>50000</v>
      </c>
      <c r="F797" s="7">
        <v>516707.7</v>
      </c>
      <c r="G797" s="6"/>
    </row>
    <row r="798" spans="1:7" x14ac:dyDescent="0.2">
      <c r="A798" s="4" t="s">
        <v>1557</v>
      </c>
      <c r="B798" s="5" t="s">
        <v>1558</v>
      </c>
      <c r="C798" s="7">
        <v>228510.13</v>
      </c>
      <c r="D798" s="7">
        <v>228510.13</v>
      </c>
      <c r="E798" s="7">
        <v>0</v>
      </c>
      <c r="F798" s="7">
        <v>228510.13</v>
      </c>
      <c r="G798" s="6"/>
    </row>
    <row r="799" spans="1:7" x14ac:dyDescent="0.2">
      <c r="A799" s="4" t="s">
        <v>1559</v>
      </c>
      <c r="B799" s="5" t="s">
        <v>1560</v>
      </c>
      <c r="C799" s="7">
        <v>52762761.420000002</v>
      </c>
      <c r="D799" s="7">
        <v>833</v>
      </c>
      <c r="E799" s="7">
        <v>52761928.420000002</v>
      </c>
      <c r="F799" s="7">
        <v>52762761.420000002</v>
      </c>
      <c r="G799" s="6"/>
    </row>
    <row r="800" spans="1:7" x14ac:dyDescent="0.2">
      <c r="A800" s="4" t="s">
        <v>1561</v>
      </c>
      <c r="B800" s="5" t="s">
        <v>1562</v>
      </c>
      <c r="C800" s="7">
        <v>99818.25</v>
      </c>
      <c r="D800" s="7">
        <v>99818.25</v>
      </c>
      <c r="E800" s="7">
        <v>0</v>
      </c>
      <c r="F800" s="7">
        <v>99818.25</v>
      </c>
      <c r="G800" s="6"/>
    </row>
    <row r="801" spans="1:7" x14ac:dyDescent="0.2">
      <c r="A801" s="4" t="s">
        <v>1563</v>
      </c>
      <c r="B801" s="5" t="s">
        <v>1564</v>
      </c>
      <c r="C801" s="7">
        <v>74979.679999999993</v>
      </c>
      <c r="D801" s="7">
        <v>74979.679999999993</v>
      </c>
      <c r="E801" s="7">
        <v>0</v>
      </c>
      <c r="F801" s="7">
        <v>74979.679999999993</v>
      </c>
      <c r="G801" s="6"/>
    </row>
    <row r="802" spans="1:7" x14ac:dyDescent="0.2">
      <c r="A802" s="4" t="s">
        <v>1565</v>
      </c>
      <c r="B802" s="5" t="s">
        <v>1566</v>
      </c>
      <c r="C802" s="7">
        <v>61258.05</v>
      </c>
      <c r="D802" s="7">
        <v>61258.05</v>
      </c>
      <c r="E802" s="7">
        <v>0</v>
      </c>
      <c r="F802" s="7">
        <v>61258.05</v>
      </c>
      <c r="G802" s="6"/>
    </row>
    <row r="803" spans="1:7" x14ac:dyDescent="0.2">
      <c r="A803" s="4" t="s">
        <v>1567</v>
      </c>
      <c r="B803" s="5" t="s">
        <v>1568</v>
      </c>
      <c r="C803" s="7">
        <v>450334.48</v>
      </c>
      <c r="D803" s="7">
        <v>294564.61</v>
      </c>
      <c r="E803" s="7">
        <v>155769.87</v>
      </c>
      <c r="F803" s="7">
        <v>450334.48</v>
      </c>
      <c r="G803" s="6"/>
    </row>
    <row r="804" spans="1:7" x14ac:dyDescent="0.2">
      <c r="A804" s="4" t="s">
        <v>1569</v>
      </c>
      <c r="B804" s="5" t="s">
        <v>1570</v>
      </c>
      <c r="C804" s="7">
        <v>116914.01</v>
      </c>
      <c r="D804" s="7">
        <v>116914.01</v>
      </c>
      <c r="E804" s="7">
        <v>0</v>
      </c>
      <c r="F804" s="7">
        <v>116914.01</v>
      </c>
      <c r="G804" s="6"/>
    </row>
    <row r="805" spans="1:7" x14ac:dyDescent="0.2">
      <c r="A805" s="4" t="s">
        <v>1571</v>
      </c>
      <c r="B805" s="5" t="s">
        <v>1572</v>
      </c>
      <c r="C805" s="7">
        <v>166259.06</v>
      </c>
      <c r="D805" s="7">
        <v>21409.64</v>
      </c>
      <c r="E805" s="7">
        <v>144849.42000000001</v>
      </c>
      <c r="F805" s="7">
        <v>166259.06</v>
      </c>
      <c r="G805" s="6"/>
    </row>
    <row r="806" spans="1:7" x14ac:dyDescent="0.2">
      <c r="A806" s="4" t="s">
        <v>1573</v>
      </c>
      <c r="B806" s="5" t="s">
        <v>1574</v>
      </c>
      <c r="C806" s="7">
        <v>2707248.55</v>
      </c>
      <c r="D806" s="7">
        <v>2595674.1</v>
      </c>
      <c r="E806" s="7">
        <v>111574.45</v>
      </c>
      <c r="F806" s="7">
        <v>2707248.55</v>
      </c>
      <c r="G806" s="6"/>
    </row>
    <row r="807" spans="1:7" x14ac:dyDescent="0.2">
      <c r="A807" s="4" t="s">
        <v>1575</v>
      </c>
      <c r="B807" s="5" t="s">
        <v>1576</v>
      </c>
      <c r="C807" s="7">
        <v>529146.38</v>
      </c>
      <c r="D807" s="7">
        <v>529146.38</v>
      </c>
      <c r="E807" s="7">
        <v>0</v>
      </c>
      <c r="F807" s="7">
        <v>529146.38</v>
      </c>
      <c r="G807" s="6"/>
    </row>
    <row r="808" spans="1:7" x14ac:dyDescent="0.2">
      <c r="A808" s="4" t="s">
        <v>1577</v>
      </c>
      <c r="B808" s="5" t="s">
        <v>1578</v>
      </c>
      <c r="C808" s="7">
        <v>115697.45</v>
      </c>
      <c r="D808" s="7">
        <v>111455.23</v>
      </c>
      <c r="E808" s="7">
        <v>4242.22</v>
      </c>
      <c r="F808" s="7">
        <v>115697.45</v>
      </c>
      <c r="G808" s="6"/>
    </row>
    <row r="809" spans="1:7" x14ac:dyDescent="0.2">
      <c r="A809" s="4" t="s">
        <v>1579</v>
      </c>
      <c r="B809" s="5" t="s">
        <v>1580</v>
      </c>
      <c r="C809" s="7">
        <v>822095.27</v>
      </c>
      <c r="D809" s="7">
        <v>820795.27</v>
      </c>
      <c r="E809" s="7">
        <v>1300</v>
      </c>
      <c r="F809" s="7">
        <v>822095.27</v>
      </c>
      <c r="G809" s="6"/>
    </row>
    <row r="810" spans="1:7" x14ac:dyDescent="0.2">
      <c r="A810" s="4" t="s">
        <v>1581</v>
      </c>
      <c r="B810" s="5" t="s">
        <v>1582</v>
      </c>
      <c r="C810" s="7">
        <v>185980.7</v>
      </c>
      <c r="D810" s="7">
        <v>185980.7</v>
      </c>
      <c r="E810" s="7">
        <v>0</v>
      </c>
      <c r="F810" s="7">
        <v>185980.7</v>
      </c>
      <c r="G810" s="6"/>
    </row>
    <row r="811" spans="1:7" x14ac:dyDescent="0.2">
      <c r="A811" s="4" t="s">
        <v>1583</v>
      </c>
      <c r="B811" s="5" t="s">
        <v>1584</v>
      </c>
      <c r="C811" s="7">
        <v>63303.22</v>
      </c>
      <c r="D811" s="7">
        <v>63303.22</v>
      </c>
      <c r="E811" s="7">
        <v>0</v>
      </c>
      <c r="F811" s="7">
        <v>63303.22</v>
      </c>
      <c r="G811" s="6"/>
    </row>
    <row r="812" spans="1:7" x14ac:dyDescent="0.2">
      <c r="A812" s="4" t="s">
        <v>1585</v>
      </c>
      <c r="B812" s="5" t="s">
        <v>1586</v>
      </c>
      <c r="C812" s="7">
        <v>250986.69</v>
      </c>
      <c r="D812" s="7">
        <v>247986.69</v>
      </c>
      <c r="E812" s="7">
        <v>3000</v>
      </c>
      <c r="F812" s="7">
        <v>250986.69</v>
      </c>
      <c r="G812" s="6"/>
    </row>
    <row r="813" spans="1:7" x14ac:dyDescent="0.2">
      <c r="A813" s="4" t="s">
        <v>1587</v>
      </c>
      <c r="B813" s="5" t="s">
        <v>1588</v>
      </c>
      <c r="C813" s="7">
        <v>250197.06</v>
      </c>
      <c r="D813" s="7">
        <v>24968.04</v>
      </c>
      <c r="E813" s="7">
        <v>225229.02</v>
      </c>
      <c r="F813" s="7">
        <v>250197.06</v>
      </c>
      <c r="G813" s="6"/>
    </row>
    <row r="814" spans="1:7" x14ac:dyDescent="0.2">
      <c r="A814" s="4" t="s">
        <v>1589</v>
      </c>
      <c r="B814" s="5" t="s">
        <v>1590</v>
      </c>
      <c r="C814" s="7">
        <v>354113.32</v>
      </c>
      <c r="D814" s="7">
        <v>332760.09999999998</v>
      </c>
      <c r="E814" s="7">
        <v>21353.22</v>
      </c>
      <c r="F814" s="7">
        <v>354113.32</v>
      </c>
      <c r="G814" s="6"/>
    </row>
    <row r="815" spans="1:7" x14ac:dyDescent="0.2">
      <c r="A815" s="4" t="s">
        <v>1591</v>
      </c>
      <c r="B815" s="5" t="s">
        <v>1592</v>
      </c>
      <c r="C815" s="7">
        <v>272828.26</v>
      </c>
      <c r="D815" s="7">
        <v>237107.86</v>
      </c>
      <c r="E815" s="7">
        <v>35720.400000000001</v>
      </c>
      <c r="F815" s="7">
        <v>272828.26</v>
      </c>
      <c r="G815" s="6"/>
    </row>
    <row r="816" spans="1:7" x14ac:dyDescent="0.2">
      <c r="A816" s="4" t="s">
        <v>1593</v>
      </c>
      <c r="B816" s="5" t="s">
        <v>1594</v>
      </c>
      <c r="C816" s="7">
        <v>73584.759999999995</v>
      </c>
      <c r="D816" s="7">
        <v>73584.759999999995</v>
      </c>
      <c r="E816" s="7">
        <v>0</v>
      </c>
      <c r="F816" s="7">
        <v>73584.759999999995</v>
      </c>
      <c r="G816" s="6"/>
    </row>
    <row r="817" spans="1:7" x14ac:dyDescent="0.2">
      <c r="A817" s="4" t="s">
        <v>1595</v>
      </c>
      <c r="B817" s="5" t="s">
        <v>1596</v>
      </c>
      <c r="C817" s="7">
        <v>298515.82</v>
      </c>
      <c r="D817" s="7">
        <v>298515.82</v>
      </c>
      <c r="E817" s="7">
        <v>0</v>
      </c>
      <c r="F817" s="7">
        <v>298515.82</v>
      </c>
      <c r="G817" s="6"/>
    </row>
    <row r="818" spans="1:7" x14ac:dyDescent="0.2">
      <c r="A818" s="4" t="s">
        <v>1597</v>
      </c>
      <c r="B818" s="5" t="s">
        <v>1598</v>
      </c>
      <c r="C818" s="7">
        <v>519337.6</v>
      </c>
      <c r="D818" s="7">
        <v>0</v>
      </c>
      <c r="E818" s="7">
        <v>519337.6</v>
      </c>
      <c r="F818" s="7">
        <v>519337.6</v>
      </c>
      <c r="G818" s="6"/>
    </row>
    <row r="819" spans="1:7" x14ac:dyDescent="0.2">
      <c r="A819" s="4" t="s">
        <v>1599</v>
      </c>
      <c r="B819" s="5" t="s">
        <v>1600</v>
      </c>
      <c r="C819" s="7">
        <v>322567.5</v>
      </c>
      <c r="D819" s="7">
        <v>0</v>
      </c>
      <c r="E819" s="7">
        <v>322567.5</v>
      </c>
      <c r="F819" s="7">
        <v>322567.5</v>
      </c>
      <c r="G819" s="6"/>
    </row>
    <row r="820" spans="1:7" x14ac:dyDescent="0.2">
      <c r="A820" s="4" t="s">
        <v>1601</v>
      </c>
      <c r="B820" s="5" t="s">
        <v>1602</v>
      </c>
      <c r="C820" s="7">
        <v>249999.43</v>
      </c>
      <c r="D820" s="7">
        <v>249999.43</v>
      </c>
      <c r="E820" s="7">
        <v>0</v>
      </c>
      <c r="F820" s="7">
        <v>249999.43</v>
      </c>
      <c r="G820" s="6"/>
    </row>
    <row r="821" spans="1:7" x14ac:dyDescent="0.2">
      <c r="A821" s="4" t="s">
        <v>1603</v>
      </c>
      <c r="B821" s="5" t="s">
        <v>1604</v>
      </c>
      <c r="C821" s="7">
        <v>100000</v>
      </c>
      <c r="D821" s="7">
        <v>100000</v>
      </c>
      <c r="E821" s="7">
        <v>0</v>
      </c>
      <c r="F821" s="7">
        <v>100000</v>
      </c>
      <c r="G821" s="6"/>
    </row>
    <row r="822" spans="1:7" x14ac:dyDescent="0.2">
      <c r="A822" s="4" t="s">
        <v>1605</v>
      </c>
      <c r="B822" s="5" t="s">
        <v>1606</v>
      </c>
      <c r="C822" s="7">
        <v>175367.25</v>
      </c>
      <c r="D822" s="7">
        <v>0</v>
      </c>
      <c r="E822" s="7">
        <v>175367.25</v>
      </c>
      <c r="F822" s="7">
        <v>175367.25</v>
      </c>
      <c r="G822" s="6"/>
    </row>
    <row r="823" spans="1:7" x14ac:dyDescent="0.2">
      <c r="A823" s="4" t="s">
        <v>1607</v>
      </c>
      <c r="B823" s="5" t="s">
        <v>1608</v>
      </c>
      <c r="C823" s="7">
        <v>336061.8</v>
      </c>
      <c r="D823" s="7">
        <v>336061.8</v>
      </c>
      <c r="E823" s="7">
        <v>0</v>
      </c>
      <c r="F823" s="7">
        <v>336061.8</v>
      </c>
      <c r="G823" s="6"/>
    </row>
    <row r="824" spans="1:7" x14ac:dyDescent="0.2">
      <c r="A824" s="4" t="s">
        <v>1609</v>
      </c>
      <c r="B824" s="5" t="s">
        <v>1610</v>
      </c>
      <c r="C824" s="7">
        <v>1049900</v>
      </c>
      <c r="D824" s="7">
        <v>349900</v>
      </c>
      <c r="E824" s="7">
        <v>700000</v>
      </c>
      <c r="F824" s="7">
        <v>1049900</v>
      </c>
      <c r="G824" s="6"/>
    </row>
    <row r="825" spans="1:7" x14ac:dyDescent="0.2">
      <c r="A825" s="4" t="s">
        <v>1611</v>
      </c>
      <c r="B825" s="5" t="s">
        <v>1612</v>
      </c>
      <c r="C825" s="7">
        <v>140981.47</v>
      </c>
      <c r="D825" s="7">
        <v>120981.47</v>
      </c>
      <c r="E825" s="7">
        <v>20000</v>
      </c>
      <c r="F825" s="7">
        <v>140981.47</v>
      </c>
      <c r="G825" s="6"/>
    </row>
    <row r="826" spans="1:7" x14ac:dyDescent="0.2">
      <c r="A826" s="4" t="s">
        <v>1613</v>
      </c>
      <c r="B826" s="5" t="s">
        <v>1614</v>
      </c>
      <c r="C826" s="7">
        <v>5550000</v>
      </c>
      <c r="D826" s="7">
        <v>5550000</v>
      </c>
      <c r="E826" s="7">
        <v>0</v>
      </c>
      <c r="F826" s="7">
        <v>5550000</v>
      </c>
      <c r="G826" s="6"/>
    </row>
    <row r="827" spans="1:7" x14ac:dyDescent="0.2">
      <c r="A827" s="4" t="s">
        <v>1615</v>
      </c>
      <c r="B827" s="5" t="s">
        <v>1616</v>
      </c>
      <c r="C827" s="7">
        <v>102636.36</v>
      </c>
      <c r="D827" s="7">
        <v>0</v>
      </c>
      <c r="E827" s="7">
        <v>102636.36</v>
      </c>
      <c r="F827" s="7">
        <v>102636.36</v>
      </c>
      <c r="G827" s="6"/>
    </row>
    <row r="828" spans="1:7" x14ac:dyDescent="0.2">
      <c r="A828" s="4" t="s">
        <v>1617</v>
      </c>
      <c r="B828" s="5"/>
      <c r="C828" s="7">
        <v>84635.71</v>
      </c>
      <c r="D828" s="7">
        <v>84635.71</v>
      </c>
      <c r="E828" s="7">
        <v>0</v>
      </c>
      <c r="F828" s="7">
        <v>84635.71</v>
      </c>
      <c r="G828" s="6"/>
    </row>
    <row r="829" spans="1:7" x14ac:dyDescent="0.2">
      <c r="A829" s="4" t="s">
        <v>1618</v>
      </c>
      <c r="B829" s="5" t="s">
        <v>1619</v>
      </c>
      <c r="C829" s="7">
        <v>171243.4</v>
      </c>
      <c r="D829" s="7">
        <v>171243.4</v>
      </c>
      <c r="E829" s="7">
        <v>0</v>
      </c>
      <c r="F829" s="7">
        <v>171243.4</v>
      </c>
      <c r="G829" s="6"/>
    </row>
    <row r="830" spans="1:7" x14ac:dyDescent="0.2">
      <c r="A830" s="4" t="s">
        <v>1620</v>
      </c>
      <c r="B830" s="5" t="s">
        <v>1621</v>
      </c>
      <c r="C830" s="7">
        <v>216029</v>
      </c>
      <c r="D830" s="7">
        <v>216029</v>
      </c>
      <c r="E830" s="7">
        <v>0</v>
      </c>
      <c r="F830" s="7">
        <v>216029</v>
      </c>
      <c r="G830" s="6"/>
    </row>
    <row r="831" spans="1:7" x14ac:dyDescent="0.2">
      <c r="A831" s="4" t="s">
        <v>1622</v>
      </c>
      <c r="B831" s="5" t="s">
        <v>1623</v>
      </c>
      <c r="C831" s="7">
        <v>76371.61</v>
      </c>
      <c r="D831" s="7">
        <v>76371.61</v>
      </c>
      <c r="E831" s="7">
        <v>0</v>
      </c>
      <c r="F831" s="7">
        <v>76371.61</v>
      </c>
      <c r="G831" s="6"/>
    </row>
    <row r="832" spans="1:7" x14ac:dyDescent="0.2">
      <c r="A832" s="4" t="s">
        <v>1624</v>
      </c>
      <c r="B832" s="5" t="s">
        <v>1625</v>
      </c>
      <c r="C832" s="7">
        <v>129974.72</v>
      </c>
      <c r="D832" s="7">
        <v>129974.72</v>
      </c>
      <c r="E832" s="7">
        <v>0</v>
      </c>
      <c r="F832" s="7">
        <v>129974.72</v>
      </c>
      <c r="G832" s="6"/>
    </row>
    <row r="833" spans="1:7" x14ac:dyDescent="0.2">
      <c r="A833" s="4" t="s">
        <v>1626</v>
      </c>
      <c r="B833" s="5" t="s">
        <v>1627</v>
      </c>
      <c r="C833" s="7">
        <v>116656.83</v>
      </c>
      <c r="D833" s="7">
        <v>97171.48</v>
      </c>
      <c r="E833" s="7">
        <v>19485.349999999999</v>
      </c>
      <c r="F833" s="7">
        <v>116656.83</v>
      </c>
      <c r="G833" s="6"/>
    </row>
    <row r="834" spans="1:7" x14ac:dyDescent="0.2">
      <c r="A834" s="4" t="s">
        <v>1628</v>
      </c>
      <c r="B834" s="5" t="s">
        <v>1629</v>
      </c>
      <c r="C834" s="7">
        <v>270547.48</v>
      </c>
      <c r="D834" s="7">
        <v>270547.48</v>
      </c>
      <c r="E834" s="7">
        <v>0</v>
      </c>
      <c r="F834" s="7">
        <v>270547.48</v>
      </c>
      <c r="G834" s="6"/>
    </row>
    <row r="835" spans="1:7" x14ac:dyDescent="0.2">
      <c r="A835" s="4" t="s">
        <v>1630</v>
      </c>
      <c r="B835" s="5" t="s">
        <v>1631</v>
      </c>
      <c r="C835" s="7">
        <v>110963.22</v>
      </c>
      <c r="D835" s="7">
        <v>110963.22</v>
      </c>
      <c r="E835" s="7">
        <v>0</v>
      </c>
      <c r="F835" s="7">
        <v>110963.22</v>
      </c>
      <c r="G835" s="6"/>
    </row>
    <row r="836" spans="1:7" x14ac:dyDescent="0.2">
      <c r="A836" s="4" t="s">
        <v>1632</v>
      </c>
      <c r="B836" s="5" t="s">
        <v>1633</v>
      </c>
      <c r="C836" s="7">
        <v>106430.2</v>
      </c>
      <c r="D836" s="7">
        <v>106430.2</v>
      </c>
      <c r="E836" s="7">
        <v>0</v>
      </c>
      <c r="F836" s="7">
        <v>106430.2</v>
      </c>
      <c r="G836" s="6"/>
    </row>
    <row r="837" spans="1:7" x14ac:dyDescent="0.2">
      <c r="A837" s="4" t="s">
        <v>1634</v>
      </c>
      <c r="B837" s="5" t="s">
        <v>1635</v>
      </c>
      <c r="C837" s="7">
        <v>594980.1</v>
      </c>
      <c r="D837" s="7">
        <v>0</v>
      </c>
      <c r="E837" s="7">
        <v>594980.1</v>
      </c>
      <c r="F837" s="7">
        <v>594980.1</v>
      </c>
      <c r="G837" s="6"/>
    </row>
    <row r="838" spans="1:7" x14ac:dyDescent="0.2">
      <c r="A838" s="4" t="s">
        <v>1636</v>
      </c>
      <c r="B838" s="5" t="s">
        <v>1637</v>
      </c>
      <c r="C838" s="7">
        <v>113303.12</v>
      </c>
      <c r="D838" s="7">
        <v>113303.12</v>
      </c>
      <c r="E838" s="7">
        <v>0</v>
      </c>
      <c r="F838" s="7">
        <v>113303.12</v>
      </c>
      <c r="G838" s="6"/>
    </row>
    <row r="839" spans="1:7" x14ac:dyDescent="0.2">
      <c r="A839" s="4" t="s">
        <v>1638</v>
      </c>
      <c r="B839" s="5" t="s">
        <v>1639</v>
      </c>
      <c r="C839" s="7">
        <v>139488.92000000001</v>
      </c>
      <c r="D839" s="7">
        <v>58000.28</v>
      </c>
      <c r="E839" s="7">
        <v>81488.639999999999</v>
      </c>
      <c r="F839" s="7">
        <v>139488.92000000001</v>
      </c>
      <c r="G839" s="6"/>
    </row>
    <row r="840" spans="1:7" x14ac:dyDescent="0.2">
      <c r="A840" s="4" t="s">
        <v>1640</v>
      </c>
      <c r="B840" s="5" t="s">
        <v>1641</v>
      </c>
      <c r="C840" s="7">
        <v>231247.32</v>
      </c>
      <c r="D840" s="7">
        <v>0</v>
      </c>
      <c r="E840" s="7">
        <v>231247.32</v>
      </c>
      <c r="F840" s="7">
        <v>231247.32</v>
      </c>
      <c r="G840" s="6"/>
    </row>
    <row r="841" spans="1:7" x14ac:dyDescent="0.2">
      <c r="A841" s="4" t="s">
        <v>1642</v>
      </c>
      <c r="B841" s="5" t="s">
        <v>1643</v>
      </c>
      <c r="C841" s="7">
        <v>102152.88</v>
      </c>
      <c r="D841" s="7">
        <v>96107.88</v>
      </c>
      <c r="E841" s="7">
        <v>6045</v>
      </c>
      <c r="F841" s="7">
        <v>102152.88</v>
      </c>
      <c r="G841" s="6"/>
    </row>
    <row r="842" spans="1:7" x14ac:dyDescent="0.2">
      <c r="A842" s="4" t="s">
        <v>1644</v>
      </c>
      <c r="B842" s="5" t="s">
        <v>1645</v>
      </c>
      <c r="C842" s="7">
        <v>77826.009999999995</v>
      </c>
      <c r="D842" s="7">
        <v>77826.009999999995</v>
      </c>
      <c r="E842" s="7">
        <v>0</v>
      </c>
      <c r="F842" s="7">
        <v>77826.009999999995</v>
      </c>
      <c r="G842" s="6"/>
    </row>
    <row r="843" spans="1:7" x14ac:dyDescent="0.2">
      <c r="A843" s="4" t="s">
        <v>1646</v>
      </c>
      <c r="B843" s="5" t="s">
        <v>1647</v>
      </c>
      <c r="C843" s="7">
        <v>237673.84</v>
      </c>
      <c r="D843" s="7">
        <v>100421.18</v>
      </c>
      <c r="E843" s="7">
        <v>137252.66</v>
      </c>
      <c r="F843" s="7">
        <v>237673.84</v>
      </c>
      <c r="G843" s="6"/>
    </row>
    <row r="844" spans="1:7" x14ac:dyDescent="0.2">
      <c r="A844" s="4" t="s">
        <v>1648</v>
      </c>
      <c r="B844" s="5" t="s">
        <v>1649</v>
      </c>
      <c r="C844" s="7">
        <v>472393.05</v>
      </c>
      <c r="D844" s="7">
        <v>0</v>
      </c>
      <c r="E844" s="7">
        <v>472393.05</v>
      </c>
      <c r="F844" s="7">
        <v>472393.05</v>
      </c>
      <c r="G844" s="6"/>
    </row>
    <row r="845" spans="1:7" x14ac:dyDescent="0.2">
      <c r="A845" s="4" t="s">
        <v>1650</v>
      </c>
      <c r="B845" s="5" t="s">
        <v>1651</v>
      </c>
      <c r="C845" s="7">
        <v>211960.3</v>
      </c>
      <c r="D845" s="7">
        <v>30600</v>
      </c>
      <c r="E845" s="7">
        <v>181360.3</v>
      </c>
      <c r="F845" s="7">
        <v>211960.3</v>
      </c>
      <c r="G845" s="6"/>
    </row>
    <row r="846" spans="1:7" x14ac:dyDescent="0.2">
      <c r="A846" s="4" t="s">
        <v>1652</v>
      </c>
      <c r="B846" s="5" t="s">
        <v>1653</v>
      </c>
      <c r="C846" s="7">
        <v>281000</v>
      </c>
      <c r="D846" s="7">
        <v>34204.85</v>
      </c>
      <c r="E846" s="7">
        <v>246795.15</v>
      </c>
      <c r="F846" s="7">
        <v>281000</v>
      </c>
      <c r="G846" s="6"/>
    </row>
    <row r="847" spans="1:7" x14ac:dyDescent="0.2">
      <c r="A847" s="4" t="s">
        <v>1654</v>
      </c>
      <c r="B847" s="5" t="s">
        <v>1655</v>
      </c>
      <c r="C847" s="7">
        <v>300000</v>
      </c>
      <c r="D847" s="7">
        <v>300000</v>
      </c>
      <c r="E847" s="7">
        <v>0</v>
      </c>
      <c r="F847" s="7">
        <v>300000</v>
      </c>
      <c r="G847" s="6"/>
    </row>
    <row r="848" spans="1:7" x14ac:dyDescent="0.2">
      <c r="A848" s="4" t="s">
        <v>1656</v>
      </c>
      <c r="B848" s="5" t="s">
        <v>1657</v>
      </c>
      <c r="C848" s="7">
        <v>376688.37</v>
      </c>
      <c r="D848" s="7">
        <v>0</v>
      </c>
      <c r="E848" s="7">
        <v>376688.37</v>
      </c>
      <c r="F848" s="7">
        <v>376688.37</v>
      </c>
      <c r="G848" s="6"/>
    </row>
    <row r="849" spans="1:15" x14ac:dyDescent="0.2">
      <c r="A849" s="4" t="s">
        <v>1658</v>
      </c>
      <c r="B849" s="5" t="s">
        <v>1659</v>
      </c>
      <c r="C849" s="7">
        <v>232718</v>
      </c>
      <c r="D849" s="7">
        <v>78000</v>
      </c>
      <c r="E849" s="7">
        <v>154718</v>
      </c>
      <c r="F849" s="7">
        <v>232718</v>
      </c>
      <c r="G849" s="6"/>
    </row>
    <row r="850" spans="1:15" x14ac:dyDescent="0.2">
      <c r="A850" s="4" t="s">
        <v>1660</v>
      </c>
      <c r="B850" s="5" t="s">
        <v>1661</v>
      </c>
      <c r="C850" s="7">
        <v>8272361.0899999999</v>
      </c>
      <c r="D850" s="7">
        <v>0</v>
      </c>
      <c r="E850" s="7">
        <v>8272361.0899999999</v>
      </c>
      <c r="F850" s="7">
        <v>8272361.0899999999</v>
      </c>
      <c r="G850" s="6"/>
    </row>
    <row r="851" spans="1:15" x14ac:dyDescent="0.2">
      <c r="A851" s="9" t="s">
        <v>1662</v>
      </c>
      <c r="B851" s="10" t="s">
        <v>1663</v>
      </c>
      <c r="C851" s="7">
        <v>373785.67</v>
      </c>
      <c r="D851" s="7">
        <v>0</v>
      </c>
      <c r="E851" s="7">
        <v>373785.67</v>
      </c>
      <c r="F851" s="7">
        <v>373785.67</v>
      </c>
      <c r="G851" s="6"/>
    </row>
    <row r="852" spans="1:15" x14ac:dyDescent="0.2">
      <c r="A852" s="16" t="s">
        <v>1664</v>
      </c>
      <c r="B852" s="15" t="s">
        <v>1665</v>
      </c>
      <c r="C852" s="22">
        <v>215384</v>
      </c>
      <c r="D852" s="22">
        <v>215384</v>
      </c>
      <c r="E852" s="22">
        <v>0</v>
      </c>
      <c r="F852" s="22">
        <v>215384</v>
      </c>
      <c r="G852" s="12"/>
    </row>
    <row r="853" spans="1:15" x14ac:dyDescent="0.2">
      <c r="A853" s="16" t="s">
        <v>1666</v>
      </c>
      <c r="B853" s="15" t="s">
        <v>1667</v>
      </c>
      <c r="C853" s="22">
        <v>89488.5</v>
      </c>
      <c r="D853" s="22">
        <v>81488.5</v>
      </c>
      <c r="E853" s="22">
        <v>8000</v>
      </c>
      <c r="F853" s="22">
        <v>89488.5</v>
      </c>
      <c r="G853" s="11"/>
      <c r="N853" s="11"/>
      <c r="O853" s="11"/>
    </row>
    <row r="854" spans="1:15" x14ac:dyDescent="0.2">
      <c r="A854" s="16" t="s">
        <v>1668</v>
      </c>
      <c r="B854" s="15" t="s">
        <v>1669</v>
      </c>
      <c r="C854" s="22">
        <v>405973.56</v>
      </c>
      <c r="D854" s="22">
        <v>405973.56</v>
      </c>
      <c r="E854" s="22">
        <v>0</v>
      </c>
      <c r="F854" s="22">
        <v>405973.56</v>
      </c>
      <c r="G854" s="13"/>
      <c r="N854" s="46"/>
      <c r="O854" s="46"/>
    </row>
    <row r="855" spans="1:15" x14ac:dyDescent="0.2">
      <c r="A855" s="16" t="s">
        <v>1670</v>
      </c>
      <c r="B855" s="15"/>
      <c r="C855" s="22">
        <v>66370.070000000007</v>
      </c>
      <c r="D855" s="22">
        <v>66370.070000000007</v>
      </c>
      <c r="E855" s="22">
        <v>0</v>
      </c>
      <c r="F855" s="22">
        <v>66370.070000000007</v>
      </c>
      <c r="G855" s="11"/>
    </row>
    <row r="856" spans="1:15" x14ac:dyDescent="0.2">
      <c r="A856" s="16" t="s">
        <v>1671</v>
      </c>
      <c r="B856" s="15" t="s">
        <v>1672</v>
      </c>
      <c r="C856" s="22">
        <v>317275.52000000002</v>
      </c>
      <c r="D856" s="22">
        <v>197989.6</v>
      </c>
      <c r="E856" s="22">
        <v>119285.92</v>
      </c>
      <c r="F856" s="22">
        <v>317275.52000000002</v>
      </c>
      <c r="G856" s="11"/>
    </row>
    <row r="857" spans="1:15" x14ac:dyDescent="0.2">
      <c r="A857" s="16" t="s">
        <v>1673</v>
      </c>
      <c r="B857" s="15" t="s">
        <v>1674</v>
      </c>
      <c r="C857" s="22">
        <v>82700.639999999999</v>
      </c>
      <c r="D857" s="22">
        <v>82700.639999999999</v>
      </c>
      <c r="E857" s="22">
        <v>0</v>
      </c>
      <c r="F857" s="22">
        <v>82700.639999999999</v>
      </c>
      <c r="G857" s="11"/>
    </row>
    <row r="858" spans="1:15" x14ac:dyDescent="0.2">
      <c r="A858" s="16" t="s">
        <v>1675</v>
      </c>
      <c r="B858" s="15" t="s">
        <v>1676</v>
      </c>
      <c r="C858" s="22">
        <v>596804.85</v>
      </c>
      <c r="D858" s="22">
        <v>0</v>
      </c>
      <c r="E858" s="22">
        <v>596804.85</v>
      </c>
      <c r="F858" s="22">
        <v>596804.85</v>
      </c>
      <c r="G858" s="11"/>
    </row>
    <row r="859" spans="1:15" x14ac:dyDescent="0.2">
      <c r="A859" s="16" t="s">
        <v>1677</v>
      </c>
      <c r="B859" s="15" t="s">
        <v>1678</v>
      </c>
      <c r="C859" s="22">
        <v>204130.95</v>
      </c>
      <c r="D859" s="22">
        <v>0</v>
      </c>
      <c r="E859" s="22">
        <v>204130.95</v>
      </c>
      <c r="F859" s="22">
        <v>204130.95</v>
      </c>
      <c r="G859" s="11"/>
    </row>
    <row r="860" spans="1:15" x14ac:dyDescent="0.2">
      <c r="A860" s="16" t="s">
        <v>1679</v>
      </c>
      <c r="B860" s="15" t="s">
        <v>1680</v>
      </c>
      <c r="C860" s="22">
        <v>109322.77</v>
      </c>
      <c r="D860" s="22">
        <v>109322.77</v>
      </c>
      <c r="E860" s="22">
        <v>0</v>
      </c>
      <c r="F860" s="22">
        <v>109322.77</v>
      </c>
      <c r="G860" s="11"/>
    </row>
    <row r="861" spans="1:15" x14ac:dyDescent="0.2">
      <c r="A861" s="16" t="s">
        <v>1681</v>
      </c>
      <c r="B861" s="15" t="s">
        <v>1682</v>
      </c>
      <c r="C861" s="22">
        <v>183654.15</v>
      </c>
      <c r="D861" s="22">
        <v>0</v>
      </c>
      <c r="E861" s="22">
        <v>183654.15</v>
      </c>
      <c r="F861" s="22">
        <v>183654.15</v>
      </c>
      <c r="G861" s="11"/>
    </row>
    <row r="862" spans="1:15" x14ac:dyDescent="0.2">
      <c r="A862" s="16" t="s">
        <v>1683</v>
      </c>
      <c r="B862" s="15" t="s">
        <v>1684</v>
      </c>
      <c r="C862" s="22">
        <v>80250.03</v>
      </c>
      <c r="D862" s="22">
        <v>69895.11</v>
      </c>
      <c r="E862" s="22">
        <v>10354.92</v>
      </c>
      <c r="F862" s="22">
        <v>80250.03</v>
      </c>
      <c r="G862" s="11"/>
    </row>
    <row r="863" spans="1:15" x14ac:dyDescent="0.2">
      <c r="A863" s="16" t="s">
        <v>1685</v>
      </c>
      <c r="B863" s="15" t="s">
        <v>1686</v>
      </c>
      <c r="C863" s="22">
        <v>342651.72</v>
      </c>
      <c r="D863" s="22">
        <v>342651.72</v>
      </c>
      <c r="E863" s="22">
        <v>0</v>
      </c>
      <c r="F863" s="22">
        <v>342651.72</v>
      </c>
      <c r="G863" s="11"/>
    </row>
    <row r="864" spans="1:15" x14ac:dyDescent="0.2">
      <c r="A864" s="16" t="s">
        <v>1687</v>
      </c>
      <c r="B864" s="15" t="s">
        <v>1688</v>
      </c>
      <c r="C864" s="22">
        <v>1097632.2</v>
      </c>
      <c r="D864" s="22">
        <v>0</v>
      </c>
      <c r="E864" s="22">
        <v>1097632.2</v>
      </c>
      <c r="F864" s="22">
        <v>1097632.2</v>
      </c>
      <c r="G864" s="11"/>
    </row>
    <row r="865" spans="1:7" x14ac:dyDescent="0.2">
      <c r="A865" s="16" t="s">
        <v>1689</v>
      </c>
      <c r="B865" s="15" t="s">
        <v>1690</v>
      </c>
      <c r="C865" s="22">
        <v>134173.07</v>
      </c>
      <c r="D865" s="22">
        <v>72433.070000000007</v>
      </c>
      <c r="E865" s="22">
        <v>61740</v>
      </c>
      <c r="F865" s="22">
        <v>134173.07</v>
      </c>
      <c r="G865" s="11"/>
    </row>
    <row r="866" spans="1:7" x14ac:dyDescent="0.2">
      <c r="A866" s="16" t="s">
        <v>1691</v>
      </c>
      <c r="B866" s="15" t="s">
        <v>1692</v>
      </c>
      <c r="C866" s="22">
        <v>120000</v>
      </c>
      <c r="D866" s="22">
        <v>20000</v>
      </c>
      <c r="E866" s="22">
        <v>100000</v>
      </c>
      <c r="F866" s="22">
        <v>120000</v>
      </c>
      <c r="G866" s="11"/>
    </row>
    <row r="867" spans="1:7" x14ac:dyDescent="0.2">
      <c r="A867" s="16" t="s">
        <v>1693</v>
      </c>
      <c r="B867" s="15" t="s">
        <v>1694</v>
      </c>
      <c r="C867" s="22">
        <v>150000</v>
      </c>
      <c r="D867" s="22">
        <v>0</v>
      </c>
      <c r="E867" s="22">
        <v>150000</v>
      </c>
      <c r="F867" s="22">
        <v>150000</v>
      </c>
      <c r="G867" s="11"/>
    </row>
    <row r="868" spans="1:7" x14ac:dyDescent="0.2">
      <c r="A868" s="16" t="s">
        <v>1695</v>
      </c>
      <c r="B868" s="15" t="s">
        <v>1696</v>
      </c>
      <c r="C868" s="22">
        <v>78142.070000000007</v>
      </c>
      <c r="D868" s="22">
        <v>66230.320000000007</v>
      </c>
      <c r="E868" s="22">
        <v>11911.75</v>
      </c>
      <c r="F868" s="22">
        <v>78142.070000000007</v>
      </c>
      <c r="G868" s="11"/>
    </row>
    <row r="869" spans="1:7" x14ac:dyDescent="0.2">
      <c r="A869" s="16" t="s">
        <v>1697</v>
      </c>
      <c r="B869" s="15" t="s">
        <v>1698</v>
      </c>
      <c r="C869" s="22">
        <v>226655.79</v>
      </c>
      <c r="D869" s="22">
        <v>224055.79</v>
      </c>
      <c r="E869" s="22">
        <v>2600</v>
      </c>
      <c r="F869" s="22">
        <v>226655.79</v>
      </c>
      <c r="G869" s="11"/>
    </row>
    <row r="870" spans="1:7" x14ac:dyDescent="0.2">
      <c r="A870" s="16" t="s">
        <v>1699</v>
      </c>
      <c r="B870" s="15" t="s">
        <v>1700</v>
      </c>
      <c r="C870" s="22">
        <v>150000</v>
      </c>
      <c r="D870" s="22">
        <v>150000</v>
      </c>
      <c r="E870" s="22">
        <v>0</v>
      </c>
      <c r="F870" s="22">
        <v>150000</v>
      </c>
      <c r="G870" s="11"/>
    </row>
  </sheetData>
  <autoFilter ref="A1:G1" xr:uid="{9B3A4BAC-456D-4702-B213-C188BF9191EF}"/>
  <sortState xmlns:xlrd2="http://schemas.microsoft.com/office/spreadsheetml/2017/richdata2" ref="A2:O870">
    <sortCondition ref="A830:A870"/>
  </sortState>
  <pageMargins left="0.70000000000000007" right="0.70000000000000007" top="0.75" bottom="0.75" header="0.30000000000000004" footer="0.30000000000000004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1113-EE02-4E85-A99E-0BA7BAD3BD6B}">
  <dimension ref="A1:B14"/>
  <sheetViews>
    <sheetView workbookViewId="0">
      <selection activeCell="A31" sqref="A31"/>
    </sheetView>
  </sheetViews>
  <sheetFormatPr baseColWidth="10" defaultRowHeight="12.75" x14ac:dyDescent="0.2"/>
  <cols>
    <col min="1" max="1" width="83" style="29" customWidth="1"/>
    <col min="2" max="2" width="13.5703125" style="29" customWidth="1"/>
    <col min="3" max="3" width="11.42578125" style="29" customWidth="1"/>
    <col min="4" max="16384" width="11.42578125" style="29"/>
  </cols>
  <sheetData>
    <row r="1" spans="1:2" x14ac:dyDescent="0.2">
      <c r="A1" s="35" t="s">
        <v>7</v>
      </c>
      <c r="B1" s="35" t="s">
        <v>8</v>
      </c>
    </row>
    <row r="2" spans="1:2" x14ac:dyDescent="0.2">
      <c r="A2" s="5" t="s">
        <v>1701</v>
      </c>
      <c r="B2" s="5" t="s">
        <v>1702</v>
      </c>
    </row>
    <row r="3" spans="1:2" x14ac:dyDescent="0.2">
      <c r="A3" s="5" t="s">
        <v>1704</v>
      </c>
      <c r="B3" s="5" t="s">
        <v>1705</v>
      </c>
    </row>
    <row r="4" spans="1:2" x14ac:dyDescent="0.2">
      <c r="A4" s="5" t="s">
        <v>1706</v>
      </c>
      <c r="B4" s="5" t="s">
        <v>1707</v>
      </c>
    </row>
    <row r="5" spans="1:2" x14ac:dyDescent="0.2">
      <c r="A5" s="5" t="s">
        <v>1914</v>
      </c>
      <c r="B5" s="5" t="s">
        <v>1708</v>
      </c>
    </row>
    <row r="6" spans="1:2" x14ac:dyDescent="0.2">
      <c r="A6" s="5" t="s">
        <v>1709</v>
      </c>
      <c r="B6" s="5" t="s">
        <v>1710</v>
      </c>
    </row>
    <row r="7" spans="1:2" x14ac:dyDescent="0.2">
      <c r="A7" s="5" t="s">
        <v>1711</v>
      </c>
      <c r="B7" s="5" t="s">
        <v>1712</v>
      </c>
    </row>
    <row r="8" spans="1:2" x14ac:dyDescent="0.2">
      <c r="A8" s="5" t="s">
        <v>1713</v>
      </c>
      <c r="B8" s="5" t="s">
        <v>1714</v>
      </c>
    </row>
    <row r="9" spans="1:2" x14ac:dyDescent="0.2">
      <c r="A9" s="5" t="s">
        <v>1715</v>
      </c>
      <c r="B9" s="5" t="s">
        <v>1716</v>
      </c>
    </row>
    <row r="10" spans="1:2" x14ac:dyDescent="0.2">
      <c r="A10" s="5" t="s">
        <v>1717</v>
      </c>
      <c r="B10" s="5" t="s">
        <v>1718</v>
      </c>
    </row>
    <row r="11" spans="1:2" x14ac:dyDescent="0.2">
      <c r="A11" s="5" t="s">
        <v>1719</v>
      </c>
      <c r="B11" s="5" t="s">
        <v>1720</v>
      </c>
    </row>
    <row r="12" spans="1:2" x14ac:dyDescent="0.2">
      <c r="A12" s="5" t="s">
        <v>1721</v>
      </c>
      <c r="B12" s="5" t="s">
        <v>1722</v>
      </c>
    </row>
    <row r="13" spans="1:2" x14ac:dyDescent="0.2">
      <c r="A13" s="5" t="s">
        <v>1723</v>
      </c>
      <c r="B13" s="5" t="s">
        <v>1724</v>
      </c>
    </row>
    <row r="14" spans="1:2" x14ac:dyDescent="0.2">
      <c r="A14" s="5" t="s">
        <v>1725</v>
      </c>
      <c r="B14" s="5" t="s">
        <v>1726</v>
      </c>
    </row>
  </sheetData>
  <sortState xmlns:xlrd2="http://schemas.microsoft.com/office/spreadsheetml/2017/richdata2" ref="A2:B14">
    <sortCondition ref="A2:A14"/>
  </sortState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27B2-D40A-4335-B64F-19C2BC2A875C}">
  <dimension ref="A1:B47"/>
  <sheetViews>
    <sheetView workbookViewId="0">
      <selection activeCell="E34" sqref="E34"/>
    </sheetView>
  </sheetViews>
  <sheetFormatPr baseColWidth="10" defaultRowHeight="12.75" x14ac:dyDescent="0.2"/>
  <cols>
    <col min="1" max="1" width="64.42578125" style="29" customWidth="1"/>
    <col min="2" max="2" width="11.42578125" style="29" customWidth="1"/>
    <col min="3" max="16384" width="11.42578125" style="29"/>
  </cols>
  <sheetData>
    <row r="1" spans="1:2" ht="21.95" customHeight="1" x14ac:dyDescent="0.2">
      <c r="A1" s="37" t="s">
        <v>7</v>
      </c>
      <c r="B1" s="37" t="s">
        <v>8</v>
      </c>
    </row>
    <row r="2" spans="1:2" x14ac:dyDescent="0.2">
      <c r="A2" s="5" t="s">
        <v>1727</v>
      </c>
      <c r="B2" s="5" t="s">
        <v>1728</v>
      </c>
    </row>
    <row r="3" spans="1:2" x14ac:dyDescent="0.2">
      <c r="A3" s="5" t="s">
        <v>1730</v>
      </c>
      <c r="B3" s="5" t="s">
        <v>1731</v>
      </c>
    </row>
    <row r="4" spans="1:2" x14ac:dyDescent="0.2">
      <c r="A4" s="30" t="s">
        <v>1732</v>
      </c>
      <c r="B4" s="30" t="s">
        <v>1733</v>
      </c>
    </row>
    <row r="5" spans="1:2" x14ac:dyDescent="0.2">
      <c r="A5" s="5" t="s">
        <v>1734</v>
      </c>
      <c r="B5" s="5" t="s">
        <v>1735</v>
      </c>
    </row>
    <row r="6" spans="1:2" x14ac:dyDescent="0.2">
      <c r="A6" s="5" t="s">
        <v>1736</v>
      </c>
      <c r="B6" s="5" t="s">
        <v>1737</v>
      </c>
    </row>
    <row r="7" spans="1:2" x14ac:dyDescent="0.2">
      <c r="A7" s="5" t="s">
        <v>1738</v>
      </c>
      <c r="B7" s="5" t="s">
        <v>1739</v>
      </c>
    </row>
    <row r="8" spans="1:2" x14ac:dyDescent="0.2">
      <c r="A8" s="6" t="s">
        <v>1740</v>
      </c>
      <c r="B8" s="6" t="s">
        <v>1741</v>
      </c>
    </row>
    <row r="9" spans="1:2" x14ac:dyDescent="0.2">
      <c r="A9" s="30" t="s">
        <v>1742</v>
      </c>
      <c r="B9" s="30" t="s">
        <v>1743</v>
      </c>
    </row>
    <row r="10" spans="1:2" x14ac:dyDescent="0.2">
      <c r="A10" s="6" t="s">
        <v>1744</v>
      </c>
      <c r="B10" s="6" t="s">
        <v>1745</v>
      </c>
    </row>
    <row r="11" spans="1:2" x14ac:dyDescent="0.2">
      <c r="A11" s="5" t="s">
        <v>1746</v>
      </c>
      <c r="B11" s="5" t="s">
        <v>1747</v>
      </c>
    </row>
    <row r="12" spans="1:2" x14ac:dyDescent="0.2">
      <c r="A12" s="30" t="s">
        <v>1748</v>
      </c>
      <c r="B12" s="30" t="s">
        <v>1749</v>
      </c>
    </row>
    <row r="13" spans="1:2" x14ac:dyDescent="0.2">
      <c r="A13" s="30" t="s">
        <v>1750</v>
      </c>
      <c r="B13" s="30" t="s">
        <v>1751</v>
      </c>
    </row>
    <row r="14" spans="1:2" x14ac:dyDescent="0.2">
      <c r="A14" s="6" t="s">
        <v>1752</v>
      </c>
      <c r="B14" s="6" t="s">
        <v>1753</v>
      </c>
    </row>
    <row r="15" spans="1:2" x14ac:dyDescent="0.2">
      <c r="A15" s="5" t="s">
        <v>1754</v>
      </c>
      <c r="B15" s="5" t="s">
        <v>1755</v>
      </c>
    </row>
    <row r="16" spans="1:2" x14ac:dyDescent="0.2">
      <c r="A16" s="6" t="s">
        <v>1756</v>
      </c>
      <c r="B16" s="6" t="s">
        <v>1757</v>
      </c>
    </row>
    <row r="17" spans="1:2" x14ac:dyDescent="0.2">
      <c r="A17" s="5" t="s">
        <v>1758</v>
      </c>
      <c r="B17" s="5" t="s">
        <v>1759</v>
      </c>
    </row>
    <row r="18" spans="1:2" x14ac:dyDescent="0.2">
      <c r="A18" s="5" t="s">
        <v>1760</v>
      </c>
      <c r="B18" s="5" t="s">
        <v>1761</v>
      </c>
    </row>
    <row r="19" spans="1:2" x14ac:dyDescent="0.2">
      <c r="A19" s="5" t="s">
        <v>1762</v>
      </c>
      <c r="B19" s="5" t="s">
        <v>1763</v>
      </c>
    </row>
    <row r="20" spans="1:2" x14ac:dyDescent="0.2">
      <c r="A20" s="5" t="s">
        <v>1764</v>
      </c>
      <c r="B20" s="5" t="s">
        <v>1765</v>
      </c>
    </row>
    <row r="21" spans="1:2" x14ac:dyDescent="0.2">
      <c r="A21" s="5" t="s">
        <v>1766</v>
      </c>
      <c r="B21" s="5" t="s">
        <v>1767</v>
      </c>
    </row>
    <row r="22" spans="1:2" x14ac:dyDescent="0.2">
      <c r="A22" s="6" t="s">
        <v>1768</v>
      </c>
      <c r="B22" s="6"/>
    </row>
    <row r="23" spans="1:2" x14ac:dyDescent="0.2">
      <c r="A23" s="30" t="s">
        <v>1769</v>
      </c>
      <c r="B23" s="30" t="s">
        <v>1770</v>
      </c>
    </row>
    <row r="24" spans="1:2" x14ac:dyDescent="0.2">
      <c r="A24" s="5" t="s">
        <v>1771</v>
      </c>
      <c r="B24" s="5" t="s">
        <v>1772</v>
      </c>
    </row>
    <row r="25" spans="1:2" x14ac:dyDescent="0.2">
      <c r="A25" s="30" t="s">
        <v>1773</v>
      </c>
      <c r="B25" s="29" t="s">
        <v>1915</v>
      </c>
    </row>
    <row r="26" spans="1:2" x14ac:dyDescent="0.2">
      <c r="A26" s="30" t="s">
        <v>1774</v>
      </c>
      <c r="B26" s="30" t="s">
        <v>1775</v>
      </c>
    </row>
    <row r="27" spans="1:2" x14ac:dyDescent="0.2">
      <c r="A27" s="5" t="s">
        <v>1776</v>
      </c>
      <c r="B27" s="5" t="s">
        <v>1777</v>
      </c>
    </row>
    <row r="28" spans="1:2" x14ac:dyDescent="0.2">
      <c r="A28" s="5" t="s">
        <v>1778</v>
      </c>
      <c r="B28" s="6" t="s">
        <v>1779</v>
      </c>
    </row>
    <row r="29" spans="1:2" x14ac:dyDescent="0.2">
      <c r="A29" s="6" t="s">
        <v>1780</v>
      </c>
      <c r="B29" s="6" t="s">
        <v>1781</v>
      </c>
    </row>
    <row r="30" spans="1:2" x14ac:dyDescent="0.2">
      <c r="A30" s="30" t="s">
        <v>1782</v>
      </c>
      <c r="B30" s="30" t="s">
        <v>1783</v>
      </c>
    </row>
    <row r="31" spans="1:2" x14ac:dyDescent="0.2">
      <c r="A31" s="5" t="s">
        <v>1784</v>
      </c>
      <c r="B31" s="5" t="s">
        <v>1785</v>
      </c>
    </row>
    <row r="32" spans="1:2" x14ac:dyDescent="0.2">
      <c r="A32" s="30" t="s">
        <v>1786</v>
      </c>
      <c r="B32" s="30" t="s">
        <v>1787</v>
      </c>
    </row>
    <row r="33" spans="1:2" x14ac:dyDescent="0.2">
      <c r="A33" s="5" t="s">
        <v>1788</v>
      </c>
      <c r="B33" s="5" t="s">
        <v>1789</v>
      </c>
    </row>
    <row r="34" spans="1:2" x14ac:dyDescent="0.2">
      <c r="A34" s="5" t="s">
        <v>1790</v>
      </c>
      <c r="B34" s="5" t="s">
        <v>1791</v>
      </c>
    </row>
    <row r="35" spans="1:2" x14ac:dyDescent="0.2">
      <c r="A35" s="5" t="s">
        <v>1792</v>
      </c>
      <c r="B35" s="5" t="s">
        <v>1793</v>
      </c>
    </row>
    <row r="36" spans="1:2" x14ac:dyDescent="0.2">
      <c r="A36" s="6" t="s">
        <v>1794</v>
      </c>
      <c r="B36" s="6" t="s">
        <v>1795</v>
      </c>
    </row>
    <row r="37" spans="1:2" x14ac:dyDescent="0.2">
      <c r="A37" s="5" t="s">
        <v>1796</v>
      </c>
      <c r="B37" s="5" t="s">
        <v>1797</v>
      </c>
    </row>
    <row r="38" spans="1:2" x14ac:dyDescent="0.2">
      <c r="A38" s="6" t="s">
        <v>1798</v>
      </c>
      <c r="B38" s="6"/>
    </row>
    <row r="39" spans="1:2" x14ac:dyDescent="0.2">
      <c r="A39" s="5" t="s">
        <v>1799</v>
      </c>
      <c r="B39" s="5" t="s">
        <v>1800</v>
      </c>
    </row>
    <row r="40" spans="1:2" x14ac:dyDescent="0.2">
      <c r="A40" s="30" t="s">
        <v>1801</v>
      </c>
      <c r="B40" s="30" t="s">
        <v>1802</v>
      </c>
    </row>
    <row r="41" spans="1:2" x14ac:dyDescent="0.2">
      <c r="A41" s="30" t="s">
        <v>1803</v>
      </c>
      <c r="B41" s="30" t="s">
        <v>1804</v>
      </c>
    </row>
    <row r="42" spans="1:2" x14ac:dyDescent="0.2">
      <c r="A42" s="30" t="s">
        <v>1805</v>
      </c>
      <c r="B42" s="30" t="s">
        <v>1806</v>
      </c>
    </row>
    <row r="43" spans="1:2" x14ac:dyDescent="0.2">
      <c r="A43" s="5" t="s">
        <v>1807</v>
      </c>
      <c r="B43" s="5" t="s">
        <v>1808</v>
      </c>
    </row>
    <row r="44" spans="1:2" x14ac:dyDescent="0.2">
      <c r="A44" s="6" t="s">
        <v>1809</v>
      </c>
      <c r="B44" s="6"/>
    </row>
    <row r="45" spans="1:2" x14ac:dyDescent="0.2">
      <c r="A45" s="6" t="s">
        <v>1810</v>
      </c>
      <c r="B45" s="6" t="s">
        <v>1811</v>
      </c>
    </row>
    <row r="46" spans="1:2" x14ac:dyDescent="0.2">
      <c r="A46" s="5" t="s">
        <v>1812</v>
      </c>
      <c r="B46" s="5" t="s">
        <v>1813</v>
      </c>
    </row>
    <row r="47" spans="1:2" x14ac:dyDescent="0.2">
      <c r="A47" s="30" t="s">
        <v>1814</v>
      </c>
      <c r="B47" s="30" t="s">
        <v>1815</v>
      </c>
    </row>
  </sheetData>
  <sortState xmlns:xlrd2="http://schemas.microsoft.com/office/spreadsheetml/2017/richdata2" ref="A2:B47">
    <sortCondition ref="A2:A47"/>
  </sortState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30781-F71C-4BF3-BDB0-C529E72E8F44}">
  <dimension ref="A1:F31"/>
  <sheetViews>
    <sheetView workbookViewId="0">
      <selection activeCell="A13" sqref="A13"/>
    </sheetView>
  </sheetViews>
  <sheetFormatPr baseColWidth="10" defaultRowHeight="12.75" x14ac:dyDescent="0.2"/>
  <cols>
    <col min="1" max="1" width="123" style="29" customWidth="1"/>
    <col min="2" max="2" width="11.42578125" style="29" customWidth="1"/>
    <col min="3" max="16384" width="11.42578125" style="29"/>
  </cols>
  <sheetData>
    <row r="1" spans="1:2" x14ac:dyDescent="0.2">
      <c r="A1" s="28" t="s">
        <v>7</v>
      </c>
      <c r="B1" s="28" t="s">
        <v>8</v>
      </c>
    </row>
    <row r="2" spans="1:2" x14ac:dyDescent="0.2">
      <c r="A2" s="5" t="s">
        <v>1816</v>
      </c>
      <c r="B2" s="5" t="s">
        <v>1817</v>
      </c>
    </row>
    <row r="3" spans="1:2" x14ac:dyDescent="0.2">
      <c r="A3" s="5" t="s">
        <v>1819</v>
      </c>
      <c r="B3" s="5" t="s">
        <v>1820</v>
      </c>
    </row>
    <row r="4" spans="1:2" x14ac:dyDescent="0.2">
      <c r="A4" s="5" t="s">
        <v>1821</v>
      </c>
      <c r="B4" s="5" t="s">
        <v>1822</v>
      </c>
    </row>
    <row r="5" spans="1:2" x14ac:dyDescent="0.2">
      <c r="A5" s="5" t="s">
        <v>1823</v>
      </c>
      <c r="B5" s="5" t="s">
        <v>1824</v>
      </c>
    </row>
    <row r="6" spans="1:2" x14ac:dyDescent="0.2">
      <c r="A6" s="5" t="s">
        <v>1825</v>
      </c>
      <c r="B6" s="5" t="s">
        <v>1826</v>
      </c>
    </row>
    <row r="7" spans="1:2" x14ac:dyDescent="0.2">
      <c r="A7" s="4" t="s">
        <v>1827</v>
      </c>
      <c r="B7" s="5" t="s">
        <v>1828</v>
      </c>
    </row>
    <row r="8" spans="1:2" x14ac:dyDescent="0.2">
      <c r="A8" s="5" t="s">
        <v>1829</v>
      </c>
      <c r="B8" s="5" t="s">
        <v>1830</v>
      </c>
    </row>
    <row r="9" spans="1:2" x14ac:dyDescent="0.2">
      <c r="A9" s="5" t="s">
        <v>1831</v>
      </c>
      <c r="B9" s="5" t="s">
        <v>1832</v>
      </c>
    </row>
    <row r="10" spans="1:2" x14ac:dyDescent="0.2">
      <c r="A10" s="5" t="s">
        <v>1833</v>
      </c>
      <c r="B10" s="5" t="s">
        <v>1834</v>
      </c>
    </row>
    <row r="11" spans="1:2" x14ac:dyDescent="0.2">
      <c r="A11" s="5" t="s">
        <v>1835</v>
      </c>
      <c r="B11" s="5" t="s">
        <v>1836</v>
      </c>
    </row>
    <row r="12" spans="1:2" x14ac:dyDescent="0.2">
      <c r="A12" s="5" t="s">
        <v>1837</v>
      </c>
      <c r="B12" s="5" t="s">
        <v>1838</v>
      </c>
    </row>
    <row r="13" spans="1:2" x14ac:dyDescent="0.2">
      <c r="A13" s="5" t="s">
        <v>1839</v>
      </c>
      <c r="B13" s="5" t="s">
        <v>1840</v>
      </c>
    </row>
    <row r="14" spans="1:2" x14ac:dyDescent="0.2">
      <c r="A14" s="5" t="s">
        <v>1841</v>
      </c>
      <c r="B14" s="5" t="s">
        <v>1842</v>
      </c>
    </row>
    <row r="15" spans="1:2" x14ac:dyDescent="0.2">
      <c r="A15" s="5" t="s">
        <v>1843</v>
      </c>
      <c r="B15" s="5" t="s">
        <v>1844</v>
      </c>
    </row>
    <row r="16" spans="1:2" x14ac:dyDescent="0.2">
      <c r="A16" s="5" t="s">
        <v>1845</v>
      </c>
      <c r="B16" s="5" t="s">
        <v>1846</v>
      </c>
    </row>
    <row r="17" spans="1:6" x14ac:dyDescent="0.2">
      <c r="A17" s="5" t="s">
        <v>1847</v>
      </c>
      <c r="B17" s="5" t="s">
        <v>1848</v>
      </c>
    </row>
    <row r="18" spans="1:6" x14ac:dyDescent="0.2">
      <c r="A18" s="5" t="s">
        <v>1849</v>
      </c>
      <c r="B18" s="5" t="s">
        <v>1850</v>
      </c>
    </row>
    <row r="19" spans="1:6" x14ac:dyDescent="0.2">
      <c r="A19" s="5" t="s">
        <v>1851</v>
      </c>
      <c r="B19" s="5" t="s">
        <v>1852</v>
      </c>
    </row>
    <row r="20" spans="1:6" x14ac:dyDescent="0.2">
      <c r="A20" s="5" t="s">
        <v>1853</v>
      </c>
      <c r="B20" s="5" t="s">
        <v>1854</v>
      </c>
    </row>
    <row r="21" spans="1:6" x14ac:dyDescent="0.2">
      <c r="A21" s="5" t="s">
        <v>1855</v>
      </c>
      <c r="B21" s="5" t="s">
        <v>1856</v>
      </c>
    </row>
    <row r="22" spans="1:6" x14ac:dyDescent="0.2">
      <c r="A22" s="5" t="s">
        <v>1857</v>
      </c>
      <c r="B22" s="5" t="s">
        <v>1858</v>
      </c>
    </row>
    <row r="23" spans="1:6" x14ac:dyDescent="0.2">
      <c r="A23" s="5" t="s">
        <v>1859</v>
      </c>
      <c r="B23" s="5" t="s">
        <v>1860</v>
      </c>
    </row>
    <row r="24" spans="1:6" x14ac:dyDescent="0.2">
      <c r="A24" s="5" t="s">
        <v>1861</v>
      </c>
      <c r="B24" s="5" t="s">
        <v>1862</v>
      </c>
    </row>
    <row r="25" spans="1:6" x14ac:dyDescent="0.2">
      <c r="A25" s="5" t="s">
        <v>1863</v>
      </c>
      <c r="B25" s="5" t="s">
        <v>1864</v>
      </c>
    </row>
    <row r="26" spans="1:6" x14ac:dyDescent="0.2">
      <c r="A26" s="5" t="s">
        <v>1865</v>
      </c>
      <c r="B26" s="5" t="s">
        <v>1866</v>
      </c>
    </row>
    <row r="27" spans="1:6" x14ac:dyDescent="0.2">
      <c r="A27" s="5" t="s">
        <v>1867</v>
      </c>
      <c r="B27" s="5" t="s">
        <v>1868</v>
      </c>
    </row>
    <row r="28" spans="1:6" x14ac:dyDescent="0.2">
      <c r="A28" s="5" t="s">
        <v>1869</v>
      </c>
      <c r="B28" s="5" t="s">
        <v>1870</v>
      </c>
    </row>
    <row r="29" spans="1:6" x14ac:dyDescent="0.2">
      <c r="A29" s="5" t="s">
        <v>1871</v>
      </c>
      <c r="B29" s="5" t="s">
        <v>1872</v>
      </c>
    </row>
    <row r="30" spans="1:6" x14ac:dyDescent="0.2">
      <c r="A30" s="5" t="s">
        <v>1873</v>
      </c>
      <c r="B30" s="5" t="s">
        <v>1874</v>
      </c>
    </row>
    <row r="31" spans="1:6" ht="15" customHeight="1" x14ac:dyDescent="0.2">
      <c r="A31" s="5" t="s">
        <v>1875</v>
      </c>
      <c r="B31" s="5" t="s">
        <v>1876</v>
      </c>
      <c r="C31" s="38"/>
      <c r="D31" s="38"/>
      <c r="E31" s="38"/>
      <c r="F31" s="38"/>
    </row>
  </sheetData>
  <sortState xmlns:xlrd2="http://schemas.microsoft.com/office/spreadsheetml/2017/richdata2" ref="A2:B31">
    <sortCondition ref="A2:A31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Leyenda</vt:lpstr>
      <vt:lpstr>Censo_completo</vt:lpstr>
      <vt:lpstr>Entidades_priv__subvencionadas</vt:lpstr>
      <vt:lpstr>Sindicatos</vt:lpstr>
      <vt:lpstr>Partidos_políticos</vt:lpstr>
      <vt:lpstr>Organizaciones_empresariales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Thiberly Pérez Hernández</cp:lastModifiedBy>
  <dcterms:created xsi:type="dcterms:W3CDTF">2026-09-11T09:07:30Z</dcterms:created>
  <dcterms:modified xsi:type="dcterms:W3CDTF">2026-10-29T14:31:21Z</dcterms:modified>
</cp:coreProperties>
</file>