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anzarote" sheetId="1" state="visible" r:id="rId2"/>
  </sheets>
  <definedNames>
    <definedName function="false" hidden="true" localSheetId="0" name="_xlnm._FilterDatabase" vbProcedure="false">Lanzarote!$A$1:$H$8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<sst xmlns="http://schemas.openxmlformats.org/spreadsheetml/2006/main" count="32" uniqueCount="26">
  <si>
    <t xml:space="preserve">Isla</t>
  </si>
  <si>
    <t xml:space="preserve">Municipio</t>
  </si>
  <si>
    <t xml:space="preserve">Ayuntamientos </t>
  </si>
  <si>
    <t xml:space="preserve"> ITCanarias 2017</t>
  </si>
  <si>
    <t xml:space="preserve"> Población 2017</t>
  </si>
  <si>
    <t xml:space="preserve">Pnderación 2017</t>
  </si>
  <si>
    <t xml:space="preserve">ITCanarias 2016</t>
  </si>
  <si>
    <t xml:space="preserve">Población 2016</t>
  </si>
  <si>
    <t xml:space="preserve">Ponderación 2016</t>
  </si>
  <si>
    <t xml:space="preserve">Lanzarote</t>
  </si>
  <si>
    <t xml:space="preserve">Arrecife</t>
  </si>
  <si>
    <t xml:space="preserve">Ayuntamiento de Arrecife</t>
  </si>
  <si>
    <t xml:space="preserve">Haría</t>
  </si>
  <si>
    <t xml:space="preserve">Ayuntamiento de Haría</t>
  </si>
  <si>
    <t xml:space="preserve">San Bartolomé</t>
  </si>
  <si>
    <t xml:space="preserve">Ayuntamiento de San Bartolomé</t>
  </si>
  <si>
    <t xml:space="preserve">Teguise</t>
  </si>
  <si>
    <t xml:space="preserve">Ayuntamiento de Teguise</t>
  </si>
  <si>
    <t xml:space="preserve">Tías</t>
  </si>
  <si>
    <t xml:space="preserve">Ayuntamiento de Tías</t>
  </si>
  <si>
    <t xml:space="preserve">Tinajo</t>
  </si>
  <si>
    <t xml:space="preserve">Ayuntamiento de Tinajo</t>
  </si>
  <si>
    <t xml:space="preserve">Yaiza</t>
  </si>
  <si>
    <t xml:space="preserve">Ayuntamiento de Yaiza</t>
  </si>
  <si>
    <t xml:space="preserve">Media </t>
  </si>
  <si>
    <t xml:space="preserve">Media ponderada por la población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</si>
</sst>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0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RowHeight="15" zeroHeight="false" outlineLevelRow="0" outlineLevelCol="1"/>
  <cols>
    <col collapsed="false" customWidth="true" hidden="false" outlineLevel="0" max="1" min="1" style="0" width="16"/>
    <col collapsed="false" customWidth="true" hidden="false" outlineLevel="0" max="2" min="2" style="0" width="22.85"/>
    <col collapsed="false" customWidth="true" hidden="false" outlineLevel="0" max="3" min="3" style="0" width="37.7"/>
    <col collapsed="false" customWidth="false" hidden="false" outlineLevel="0" max="4" min="4" style="0" width="11.43"/>
    <col collapsed="false" customWidth="true" hidden="true" outlineLevel="1" max="5" min="5" style="0" width="9.14"/>
    <col collapsed="false" customWidth="true" hidden="true" outlineLevel="1" max="6" min="6" style="0" width="11.71"/>
    <col collapsed="false" customWidth="false" hidden="false" outlineLevel="0" max="7" min="7" style="0" width="11.43"/>
    <col collapsed="false" customWidth="true" hidden="true" outlineLevel="1" max="8" min="8" style="0" width="9.14"/>
    <col collapsed="false" customWidth="true" hidden="true" outlineLevel="1" max="9" min="9" style="0" width="11.71"/>
    <col collapsed="false" customWidth="false" hidden="false" outlineLevel="0" max="1025" min="10" style="0" width="11.43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5" hidden="false" customHeight="false" outlineLevel="0" collapsed="false">
      <c r="A2" s="2" t="s">
        <v>9</v>
      </c>
      <c r="B2" s="3" t="s">
        <v>10</v>
      </c>
      <c r="C2" s="4" t="s">
        <v>11</v>
      </c>
      <c r="D2" s="5" t="n">
        <v>7.5</v>
      </c>
      <c r="E2" s="6" t="n">
        <v>59771</v>
      </c>
      <c r="F2" s="7" t="n">
        <f aca="false">D2*E2</f>
        <v>448282.5</v>
      </c>
      <c r="G2" s="5" t="n">
        <v>6.99025072150072</v>
      </c>
      <c r="H2" s="6" t="n">
        <v>58537</v>
      </c>
      <c r="I2" s="7" t="n">
        <f aca="false">G2*H2</f>
        <v>409188.306484488</v>
      </c>
    </row>
    <row r="3" customFormat="false" ht="15" hidden="false" customHeight="false" outlineLevel="0" collapsed="false">
      <c r="A3" s="2" t="s">
        <v>9</v>
      </c>
      <c r="B3" s="3" t="s">
        <v>12</v>
      </c>
      <c r="C3" s="4" t="s">
        <v>13</v>
      </c>
      <c r="D3" s="5" t="n">
        <v>3.09</v>
      </c>
      <c r="E3" s="6" t="n">
        <v>4858</v>
      </c>
      <c r="F3" s="7" t="n">
        <f aca="false">D3*E3</f>
        <v>15011.22</v>
      </c>
      <c r="G3" s="5" t="n">
        <v>2.67508116883117</v>
      </c>
      <c r="H3" s="6" t="n">
        <v>4767</v>
      </c>
      <c r="I3" s="7" t="n">
        <f aca="false">G3*H3</f>
        <v>12752.1119318182</v>
      </c>
    </row>
    <row r="4" customFormat="false" ht="15" hidden="false" customHeight="false" outlineLevel="0" collapsed="false">
      <c r="A4" s="2" t="s">
        <v>9</v>
      </c>
      <c r="B4" s="3" t="s">
        <v>14</v>
      </c>
      <c r="C4" s="4" t="s">
        <v>15</v>
      </c>
      <c r="D4" s="5" t="n">
        <v>4.28</v>
      </c>
      <c r="E4" s="6" t="n">
        <v>18249</v>
      </c>
      <c r="F4" s="7" t="n">
        <f aca="false">D4*E4</f>
        <v>78105.72</v>
      </c>
      <c r="G4" s="5" t="n">
        <v>3.27678571428571</v>
      </c>
      <c r="H4" s="6" t="n">
        <v>18151</v>
      </c>
      <c r="I4" s="7" t="n">
        <f aca="false">G4*H4</f>
        <v>59476.9374999999</v>
      </c>
    </row>
    <row r="5" customFormat="false" ht="15" hidden="false" customHeight="false" outlineLevel="0" collapsed="false">
      <c r="A5" s="2" t="s">
        <v>9</v>
      </c>
      <c r="B5" s="3" t="s">
        <v>16</v>
      </c>
      <c r="C5" s="4" t="s">
        <v>17</v>
      </c>
      <c r="D5" s="5" t="n">
        <v>5.674</v>
      </c>
      <c r="E5" s="6" t="n">
        <v>21896</v>
      </c>
      <c r="F5" s="7" t="n">
        <f aca="false">D5*E5</f>
        <v>124237.904</v>
      </c>
      <c r="G5" s="5" t="n">
        <v>4.47359151265401</v>
      </c>
      <c r="H5" s="6" t="n">
        <v>21724</v>
      </c>
      <c r="I5" s="7" t="n">
        <f aca="false">G5*H5</f>
        <v>97184.3020208957</v>
      </c>
    </row>
    <row r="6" customFormat="false" ht="15" hidden="false" customHeight="false" outlineLevel="0" collapsed="false">
      <c r="A6" s="2" t="s">
        <v>9</v>
      </c>
      <c r="B6" s="3" t="s">
        <v>18</v>
      </c>
      <c r="C6" s="4" t="s">
        <v>19</v>
      </c>
      <c r="D6" s="5" t="n">
        <v>3.22</v>
      </c>
      <c r="E6" s="6" t="n">
        <v>19964</v>
      </c>
      <c r="F6" s="7" t="n">
        <f aca="false">D6*E6</f>
        <v>64284.08</v>
      </c>
      <c r="G6" s="5" t="n">
        <v>2.44720418470418</v>
      </c>
      <c r="H6" s="6" t="n">
        <v>20037</v>
      </c>
      <c r="I6" s="7" t="n">
        <f aca="false">G6*H6</f>
        <v>49034.6302489177</v>
      </c>
    </row>
    <row r="7" customFormat="false" ht="15" hidden="false" customHeight="false" outlineLevel="0" collapsed="false">
      <c r="A7" s="2" t="s">
        <v>9</v>
      </c>
      <c r="B7" s="3" t="s">
        <v>20</v>
      </c>
      <c r="C7" s="4" t="s">
        <v>21</v>
      </c>
      <c r="D7" s="5" t="n">
        <v>4.267</v>
      </c>
      <c r="E7" s="6" t="n">
        <v>6028</v>
      </c>
      <c r="F7" s="7" t="n">
        <f aca="false">D7*E7</f>
        <v>25721.476</v>
      </c>
      <c r="G7" s="5" t="n">
        <v>3.04464285714286</v>
      </c>
      <c r="H7" s="6" t="n">
        <v>5924</v>
      </c>
      <c r="I7" s="7" t="n">
        <f aca="false">G7*H7</f>
        <v>18036.4642857143</v>
      </c>
    </row>
    <row r="8" customFormat="false" ht="15" hidden="false" customHeight="false" outlineLevel="0" collapsed="false">
      <c r="A8" s="2" t="s">
        <v>9</v>
      </c>
      <c r="B8" s="3" t="s">
        <v>22</v>
      </c>
      <c r="C8" s="4" t="s">
        <v>23</v>
      </c>
      <c r="D8" s="5" t="n">
        <v>4.954</v>
      </c>
      <c r="E8" s="6" t="n">
        <v>16257</v>
      </c>
      <c r="F8" s="7" t="n">
        <f aca="false">D8*E8</f>
        <v>80537.178</v>
      </c>
      <c r="G8" s="5" t="n">
        <v>2.70535714285714</v>
      </c>
      <c r="H8" s="6" t="n">
        <v>15944</v>
      </c>
      <c r="I8" s="7" t="n">
        <f aca="false">G8*H8</f>
        <v>43134.2142857142</v>
      </c>
    </row>
    <row r="9" customFormat="false" ht="15" hidden="false" customHeight="false" outlineLevel="0" collapsed="false">
      <c r="C9" s="8" t="s">
        <v>24</v>
      </c>
      <c r="D9" s="9" t="n">
        <f aca="false">AVERAGE(D2:D8)</f>
        <v>4.71214285714286</v>
      </c>
      <c r="E9" s="10"/>
      <c r="F9" s="11"/>
      <c r="G9" s="9" t="n">
        <f aca="false">AVERAGE(G2:G8)</f>
        <v>3.65898761456797</v>
      </c>
    </row>
    <row r="10" customFormat="false" ht="15" hidden="false" customHeight="false" outlineLevel="0" collapsed="false">
      <c r="C10" s="8" t="s">
        <v>25</v>
      </c>
      <c r="D10" s="9" t="n">
        <f aca="false">SUM(F2:F8)/SUM(E2:E8)</f>
        <v>5.68740998347197</v>
      </c>
      <c r="E10" s="11"/>
      <c r="F10" s="11"/>
      <c r="G10" s="10" t="n">
        <f aca="false">SUM(I2:I8)/SUM(H2:H8)</f>
        <v>4.74764251576706</v>
      </c>
    </row>
  </sheetData>
  <autoFilter ref="A1:H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2018-07-27T10:37:02Z</dcterms:created>
  <dc:creator>clrodriguez</dc:creator>
  <dc:description/>
  <dc:language>es-ES</dc:language>
  <cp:lastModifiedBy/>
  <dcterms:modified xsi:type="dcterms:W3CDTF">2018-07-30T11:15:35Z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